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KHI TUONG\DB DIEM 10 NGAY\Gửi địa phương\2025\T.02\"/>
    </mc:Choice>
  </mc:AlternateContent>
  <bookViews>
    <workbookView xWindow="0" yWindow="0" windowWidth="7905" windowHeight="7215" tabRatio="588"/>
  </bookViews>
  <sheets>
    <sheet name="Bản ti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4" i="1" l="1"/>
  <c r="U14" i="1" l="1"/>
  <c r="P14" i="1" l="1"/>
  <c r="P15" i="1"/>
  <c r="P16" i="1"/>
  <c r="P17" i="1" s="1"/>
  <c r="P18" i="1"/>
  <c r="AS2" i="1" l="1"/>
  <c r="L14" i="1" l="1"/>
  <c r="L15" i="1"/>
  <c r="L16" i="1"/>
  <c r="L17" i="1"/>
  <c r="L18" i="1"/>
  <c r="L19" i="1"/>
  <c r="AN14" i="1" l="1"/>
  <c r="AN15" i="1"/>
  <c r="AN16" i="1"/>
  <c r="AN17" i="1"/>
  <c r="AN18" i="1"/>
  <c r="AN19" i="1"/>
  <c r="AO14" i="1" l="1"/>
  <c r="AO15" i="1"/>
  <c r="AO16" i="1"/>
  <c r="AO17" i="1"/>
  <c r="AO18" i="1"/>
  <c r="AO19" i="1"/>
  <c r="AF14" i="1" l="1"/>
  <c r="AF15" i="1"/>
  <c r="AF16" i="1"/>
  <c r="AF17" i="1"/>
  <c r="AF18" i="1"/>
  <c r="AF19" i="1"/>
  <c r="AE14" i="1"/>
  <c r="AE15" i="1"/>
  <c r="AE16" i="1"/>
  <c r="AE17" i="1"/>
  <c r="AE18" i="1"/>
  <c r="AE19" i="1"/>
  <c r="W14" i="1"/>
  <c r="W15" i="1"/>
  <c r="W16" i="1"/>
  <c r="W17" i="1"/>
  <c r="W18" i="1"/>
  <c r="W19" i="1"/>
  <c r="B21" i="1" l="1"/>
  <c r="A2" i="1" l="1"/>
  <c r="AL19" i="1"/>
  <c r="AL18" i="1"/>
  <c r="AL17" i="1"/>
  <c r="AL16" i="1"/>
  <c r="AL15" i="1"/>
  <c r="AL14" i="1"/>
  <c r="Z19" i="1" l="1"/>
  <c r="Z18" i="1"/>
  <c r="Z17" i="1"/>
  <c r="Z16" i="1"/>
  <c r="Z15" i="1"/>
  <c r="Z14" i="1"/>
  <c r="Y19" i="1"/>
  <c r="Y18" i="1"/>
  <c r="Y17" i="1"/>
  <c r="Y16" i="1"/>
  <c r="Y15" i="1"/>
  <c r="Y14" i="1"/>
  <c r="AC17" i="1" l="1"/>
  <c r="AK14" i="1"/>
  <c r="X14" i="1" l="1"/>
  <c r="X15" i="1"/>
  <c r="X16" i="1"/>
  <c r="X17" i="1"/>
  <c r="X18" i="1"/>
  <c r="X19" i="1"/>
  <c r="V14" i="1"/>
  <c r="V15" i="1"/>
  <c r="V16" i="1"/>
  <c r="V17" i="1"/>
  <c r="V18" i="1"/>
  <c r="V19" i="1"/>
  <c r="AA19" i="1" l="1"/>
  <c r="AA18" i="1"/>
  <c r="AA17" i="1"/>
  <c r="AA16" i="1"/>
  <c r="AA15" i="1"/>
  <c r="AA14" i="1"/>
  <c r="Q14" i="1" l="1"/>
  <c r="Q15" i="1"/>
  <c r="Q16" i="1"/>
  <c r="Q17" i="1"/>
  <c r="Q18" i="1"/>
  <c r="Q19" i="1"/>
  <c r="Q2" i="1" l="1"/>
  <c r="AG15" i="1" l="1"/>
  <c r="AG16" i="1"/>
  <c r="AG17" i="1"/>
  <c r="AG18" i="1"/>
  <c r="AG19" i="1"/>
  <c r="B14" i="1" l="1"/>
  <c r="AN7" i="1" l="1"/>
  <c r="AK7" i="1"/>
  <c r="AH7" i="1"/>
  <c r="AE7" i="1"/>
  <c r="AB7" i="1"/>
  <c r="Y7" i="1"/>
  <c r="V7" i="1"/>
  <c r="Q7" i="1"/>
  <c r="L7" i="1"/>
  <c r="A3" i="1"/>
  <c r="G7" i="1"/>
  <c r="B7" i="1"/>
  <c r="T19" i="1" l="1"/>
  <c r="S19" i="1"/>
  <c r="T18" i="1"/>
  <c r="S18" i="1"/>
  <c r="T17" i="1"/>
  <c r="S17" i="1"/>
  <c r="T16" i="1"/>
  <c r="S16" i="1"/>
  <c r="T15" i="1"/>
  <c r="S15" i="1"/>
  <c r="T14" i="1"/>
  <c r="S14" i="1"/>
  <c r="R19" i="1"/>
  <c r="R18" i="1"/>
  <c r="R17" i="1"/>
  <c r="R16" i="1"/>
  <c r="R15" i="1"/>
  <c r="R14" i="1"/>
  <c r="O19" i="1"/>
  <c r="N19" i="1"/>
  <c r="O18" i="1"/>
  <c r="N18" i="1"/>
  <c r="O17" i="1"/>
  <c r="N17" i="1"/>
  <c r="O16" i="1"/>
  <c r="N16" i="1"/>
  <c r="O15" i="1"/>
  <c r="N15" i="1"/>
  <c r="O14" i="1"/>
  <c r="N14" i="1"/>
  <c r="U15" i="1" l="1"/>
  <c r="G19" i="1" l="1"/>
  <c r="G18" i="1"/>
  <c r="G17" i="1"/>
  <c r="G16" i="1"/>
  <c r="G15" i="1"/>
  <c r="G14" i="1"/>
  <c r="AB14" i="1" l="1"/>
  <c r="AC14" i="1"/>
  <c r="AB15" i="1"/>
  <c r="AC15" i="1"/>
  <c r="AB16" i="1"/>
  <c r="AC16" i="1"/>
  <c r="AB17" i="1"/>
  <c r="AB18" i="1"/>
  <c r="AC18" i="1"/>
  <c r="AB19" i="1"/>
  <c r="AC19" i="1"/>
  <c r="B15" i="1" l="1"/>
  <c r="B16" i="1"/>
  <c r="B17" i="1"/>
  <c r="B18" i="1"/>
  <c r="B19" i="1"/>
  <c r="C14" i="1" l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H14" i="1" l="1"/>
  <c r="I14" i="1"/>
  <c r="J14" i="1"/>
  <c r="K14" i="1"/>
  <c r="M14" i="1"/>
  <c r="H15" i="1"/>
  <c r="I15" i="1"/>
  <c r="J15" i="1"/>
  <c r="K15" i="1"/>
  <c r="M15" i="1"/>
  <c r="H16" i="1"/>
  <c r="I16" i="1"/>
  <c r="J16" i="1"/>
  <c r="K16" i="1"/>
  <c r="M16" i="1"/>
  <c r="H17" i="1"/>
  <c r="I17" i="1"/>
  <c r="J17" i="1"/>
  <c r="K17" i="1"/>
  <c r="M17" i="1"/>
  <c r="H18" i="1"/>
  <c r="I18" i="1"/>
  <c r="J18" i="1"/>
  <c r="K18" i="1"/>
  <c r="M18" i="1"/>
  <c r="H19" i="1"/>
  <c r="I19" i="1"/>
  <c r="J19" i="1"/>
  <c r="K19" i="1"/>
  <c r="M19" i="1"/>
  <c r="AD14" i="1" l="1"/>
  <c r="AH14" i="1"/>
  <c r="AI14" i="1"/>
  <c r="AJ14" i="1"/>
  <c r="AM14" i="1"/>
  <c r="AP14" i="1"/>
  <c r="AD15" i="1"/>
  <c r="AH15" i="1"/>
  <c r="AI15" i="1"/>
  <c r="AJ15" i="1"/>
  <c r="AK15" i="1"/>
  <c r="AM15" i="1"/>
  <c r="AP15" i="1"/>
  <c r="U16" i="1"/>
  <c r="AD16" i="1"/>
  <c r="AH16" i="1"/>
  <c r="AI16" i="1"/>
  <c r="AJ16" i="1"/>
  <c r="AK16" i="1"/>
  <c r="AM16" i="1"/>
  <c r="AP16" i="1"/>
  <c r="U17" i="1"/>
  <c r="AD17" i="1"/>
  <c r="AH17" i="1"/>
  <c r="AI17" i="1"/>
  <c r="AJ17" i="1"/>
  <c r="AK17" i="1"/>
  <c r="AM17" i="1"/>
  <c r="AP17" i="1"/>
  <c r="U18" i="1"/>
  <c r="AD18" i="1"/>
  <c r="AH18" i="1"/>
  <c r="AI18" i="1"/>
  <c r="AJ18" i="1"/>
  <c r="AK18" i="1"/>
  <c r="AM18" i="1"/>
  <c r="AP18" i="1"/>
  <c r="P19" i="1"/>
  <c r="U19" i="1"/>
  <c r="AD19" i="1"/>
  <c r="AH19" i="1"/>
  <c r="AI19" i="1"/>
  <c r="AJ19" i="1"/>
  <c r="AK19" i="1"/>
  <c r="AM19" i="1"/>
  <c r="AP19" i="1"/>
</calcChain>
</file>

<file path=xl/comments1.xml><?xml version="1.0" encoding="utf-8"?>
<comments xmlns="http://schemas.openxmlformats.org/spreadsheetml/2006/main">
  <authors>
    <author>Dell21</author>
  </authors>
  <commentList>
    <comment ref="L2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Bắc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Nam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Nam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Đông Nam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 xml:space="preserve">Nam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Tây Nam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4"/>
            <color indexed="81"/>
            <rFont val="Times New Roman"/>
            <family val="1"/>
            <charset val="163"/>
          </rPr>
          <t>Tây Nam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Nam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Bắc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Bắc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Tây Bắc</t>
        </r>
      </text>
    </comment>
  </commentList>
</comments>
</file>

<file path=xl/sharedStrings.xml><?xml version="1.0" encoding="utf-8"?>
<sst xmlns="http://schemas.openxmlformats.org/spreadsheetml/2006/main" count="261" uniqueCount="144">
  <si>
    <r>
      <rPr>
        <sz val="13"/>
        <rFont val="Times New Roman"/>
        <family val="1"/>
      </rPr>
      <t>ĐÀI KHÍ TƯỢNG THỦY VĂN KHU VỰC ĐỒNG BẰNG VÀ TRUNG DU BẮC BỘ</t>
    </r>
    <r>
      <rPr>
        <b/>
        <sz val="14"/>
        <rFont val="Times New Roman"/>
        <family val="1"/>
      </rPr>
      <t xml:space="preserve">
</t>
    </r>
    <r>
      <rPr>
        <b/>
        <u/>
        <sz val="14"/>
        <rFont val="Times New Roman"/>
        <family val="1"/>
      </rPr>
      <t>ĐÀI KHÍ TƯỢNG THỦY VĂN TỈNH HÒA BÌNH</t>
    </r>
  </si>
  <si>
    <r>
      <t xml:space="preserve">CỘNG HÒA XÃ HỘI CHỦ NGHĨA VIỆT NAM
</t>
    </r>
    <r>
      <rPr>
        <b/>
        <u/>
        <sz val="14"/>
        <rFont val="Times New Roman"/>
        <family val="1"/>
      </rPr>
      <t>Độc lập - Tự do - Hạnh Phúc</t>
    </r>
  </si>
  <si>
    <t>Từ ngày</t>
  </si>
  <si>
    <t>Đến Ngày</t>
  </si>
  <si>
    <t xml:space="preserve">Điểm dự báo </t>
  </si>
  <si>
    <t>Tmin</t>
  </si>
  <si>
    <t>H. gió</t>
  </si>
  <si>
    <t>Tốc 
độ</t>
  </si>
  <si>
    <t>Độ
ẩm</t>
  </si>
  <si>
    <t>T.tiết</t>
  </si>
  <si>
    <t>Tmax</t>
  </si>
  <si>
    <t>Mai Châu</t>
  </si>
  <si>
    <t>NE</t>
  </si>
  <si>
    <t>Mây thay đổi, không mưa, trời rét hại</t>
  </si>
  <si>
    <t>Mây thay đổi, không mưa, trưa chiều trời nắng</t>
  </si>
  <si>
    <t>Hòa Bình</t>
  </si>
  <si>
    <t>Kim Bôi</t>
  </si>
  <si>
    <t>Chi Nê</t>
  </si>
  <si>
    <t>Lạc Sơn</t>
  </si>
  <si>
    <t>Yên Thủy</t>
  </si>
  <si>
    <t xml:space="preserve">Lương Sơn </t>
  </si>
  <si>
    <t>Kỳ Sơn</t>
  </si>
  <si>
    <t>Cao Phong</t>
  </si>
  <si>
    <t>Đà Bắc</t>
  </si>
  <si>
    <t>Mường Khến</t>
  </si>
  <si>
    <t>Duyệt tin: Nguyễn Trọng Vũ</t>
  </si>
  <si>
    <t>Chú thích:</t>
  </si>
  <si>
    <t>Mã (ICON) ABCD</t>
  </si>
  <si>
    <r>
      <t xml:space="preserve">                                                         </t>
    </r>
    <r>
      <rPr>
        <b/>
        <sz val="14"/>
        <rFont val="Times New Roman"/>
        <family val="1"/>
      </rPr>
      <t>QUY ĐỊNH MÃ BIỂU TƯỢNG (ICON)</t>
    </r>
    <r>
      <rPr>
        <sz val="14"/>
        <rFont val="Times New Roman"/>
        <family val="1"/>
      </rPr>
      <t xml:space="preserve">
       Quy định về mã biểu tượng là một số có 4 chữ số, ký hiệu là ABCD, trong đó A cho biết về dự báo mây, B cho biết về dự báo mưa, C cho biết dự báo về trạng thái thời tiết, D cho biết về thời gian ngày hay đêm.
      Ví dụ mã dự báo là </t>
    </r>
    <r>
      <rPr>
        <b/>
        <sz val="14"/>
        <rFont val="Times New Roman"/>
        <family val="1"/>
      </rPr>
      <t>4352</t>
    </r>
    <r>
      <rPr>
        <sz val="14"/>
        <rFont val="Times New Roman"/>
        <family val="1"/>
      </rPr>
      <t xml:space="preserve"> sẽ có nghĩa trong thời hạn 12 giờ là: </t>
    </r>
    <r>
      <rPr>
        <b/>
        <i/>
        <sz val="14"/>
        <rFont val="Times New Roman"/>
        <family val="1"/>
      </rPr>
      <t>Ngày nhiều mây, có mưa rào và dông; trong cơn dông có khả năng xảy ra tố, lốc.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Mã </t>
    </r>
    <r>
      <rPr>
        <b/>
        <sz val="14"/>
        <color rgb="FFFF0000"/>
        <rFont val="Times New Roman"/>
        <family val="1"/>
      </rPr>
      <t xml:space="preserve">4351 </t>
    </r>
    <r>
      <rPr>
        <sz val="14"/>
        <color rgb="FFFF0000"/>
        <rFont val="Times New Roman"/>
        <family val="1"/>
      </rPr>
      <t xml:space="preserve">sẽ là: </t>
    </r>
    <r>
      <rPr>
        <b/>
        <i/>
        <sz val="14"/>
        <color rgb="FFFF0000"/>
        <rFont val="Times New Roman"/>
        <family val="1"/>
      </rPr>
      <t>Nhiều mây, có mưa rào và dông; trong cơn dông có khả năng xảy ra tố, lốc</t>
    </r>
    <r>
      <rPr>
        <sz val="14"/>
        <color rgb="FFFF0000"/>
        <rFont val="Times New Roman"/>
        <family val="1"/>
      </rPr>
      <t>.</t>
    </r>
    <r>
      <rPr>
        <sz val="14"/>
        <rFont val="Times New Roman"/>
        <family val="1"/>
      </rPr>
      <t xml:space="preserve"> Một ví dụ khác, nếu mã dự báo là </t>
    </r>
    <r>
      <rPr>
        <b/>
        <sz val="14"/>
        <rFont val="Times New Roman"/>
        <family val="1"/>
      </rPr>
      <t>0001:</t>
    </r>
    <r>
      <rPr>
        <sz val="14"/>
        <rFont val="Times New Roman"/>
        <family val="1"/>
      </rPr>
      <t xml:space="preserve"> Được hiểu là: </t>
    </r>
    <r>
      <rPr>
        <b/>
        <i/>
        <sz val="14"/>
        <rFont val="Times New Roman"/>
        <family val="1"/>
      </rPr>
      <t>Quang mây, không mưa. 0011: quang mây, trời nắng nóng.</t>
    </r>
    <r>
      <rPr>
        <sz val="14"/>
        <rFont val="Times New Roman"/>
        <family val="1"/>
      </rPr>
      <t xml:space="preserve">
      </t>
    </r>
    <r>
      <rPr>
        <b/>
        <u/>
        <sz val="14"/>
        <rFont val="Times New Roman"/>
        <family val="1"/>
      </rPr>
      <t>Quy định về trạng thái mây và mưa cụ thể như sau:</t>
    </r>
    <r>
      <rPr>
        <sz val="14"/>
        <rFont val="Times New Roman"/>
        <family val="1"/>
      </rPr>
      <t xml:space="preserve">
    </t>
    </r>
    <r>
      <rPr>
        <sz val="14"/>
        <color rgb="FFFF0000"/>
        <rFont val="Times New Roman"/>
        <family val="1"/>
      </rPr>
      <t xml:space="preserve">  </t>
    </r>
    <r>
      <rPr>
        <b/>
        <sz val="14"/>
        <color rgb="FFFF0000"/>
        <rFont val="Times New Roman"/>
        <family val="1"/>
      </rPr>
      <t>Mây (A)</t>
    </r>
    <r>
      <rPr>
        <b/>
        <sz val="14"/>
        <rFont val="Times New Roman"/>
        <family val="1"/>
      </rPr>
      <t>:</t>
    </r>
    <r>
      <rPr>
        <sz val="14"/>
        <rFont val="Times New Roman"/>
        <family val="1"/>
      </rPr>
      <t xml:space="preserve">
      0: Không mây (thay cho thuật ngữ quang mây trước đây) 
      1: Ít mây
      2: Có mây (thay cho thuật ngữ mây thay đổi trước đây)
      4: Nhiều mây (Không dùng số 3 để cho dự báo viên quen thuộc)
    </t>
    </r>
    <r>
      <rPr>
        <b/>
        <sz val="14"/>
        <color rgb="FFFF0000"/>
        <rFont val="Times New Roman"/>
        <family val="1"/>
      </rPr>
      <t xml:space="preserve"> Mưa (B):</t>
    </r>
    <r>
      <rPr>
        <sz val="14"/>
        <rFont val="Times New Roman"/>
        <family val="1"/>
      </rPr>
      <t xml:space="preserve">
     0: Không mưa
     1: Mưa phùn
     2: Mưa nhỏ
     3: Mưa, mưa rào 
     4: Mưa vừa
     5: Mưa dông
     6: Mưa to
     7: Mưa đá
    </t>
    </r>
    <r>
      <rPr>
        <b/>
        <sz val="14"/>
        <color rgb="FFFF0000"/>
        <rFont val="Times New Roman"/>
        <family val="1"/>
      </rPr>
      <t xml:space="preserve"> Trạng thái thời tiết (C):</t>
    </r>
    <r>
      <rPr>
        <sz val="14"/>
        <rFont val="Times New Roman"/>
        <family val="1"/>
      </rPr>
      <t xml:space="preserve">
     0: Không có trạng thái thời tiết đặc biệt 
     1: Nắng nóng
     2: Nắng nóng gay gắt
     3: Nắng nóng đặc biệt gay gắt
     4: Rét
     5: Rét đậm
     6: Rét hại
     7: Dông, lốc, vòi rồng, gió giật, gió mạnh (từ cấp 5-6 trở lên).
     8: Sương mù
     9: Rét hại kèm băng giá, mưa tuyết hoặc sương muối
    </t>
    </r>
    <r>
      <rPr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Thời gian (D):</t>
    </r>
    <r>
      <rPr>
        <sz val="14"/>
        <rFont val="Times New Roman"/>
        <family val="1"/>
      </rPr>
      <t xml:space="preserve">
     1: Dùng chung cho dự báo từ thời đoạn ngày thứ 2 đến ngày thứ 10 
     2: Ngày
     3: Đêm</t>
    </r>
  </si>
  <si>
    <t>N</t>
  </si>
  <si>
    <t>Bắc</t>
  </si>
  <si>
    <t>0001</t>
  </si>
  <si>
    <t>Quang mây, không mưa, ngày nắng</t>
  </si>
  <si>
    <t>Mây thay đổi, có mưa nhỏ</t>
  </si>
  <si>
    <t>NNE</t>
  </si>
  <si>
    <t>Bắc Đông Bắc</t>
  </si>
  <si>
    <t>0002</t>
  </si>
  <si>
    <t>Quang mây, không mưa, ngày trời nắng</t>
  </si>
  <si>
    <t>Mây thay đổi, có mưa nhỏ, ngày nắng nóng</t>
  </si>
  <si>
    <t>Đông Bắc</t>
  </si>
  <si>
    <t>0003</t>
  </si>
  <si>
    <t>Quang mây, đêm không mưa</t>
  </si>
  <si>
    <t>Mây thay đổi, có mưa nhỏ, ngày nắng nóng gay gắt</t>
  </si>
  <si>
    <t>ENE</t>
  </si>
  <si>
    <t>Đông Đông Bắc</t>
  </si>
  <si>
    <t>0011</t>
  </si>
  <si>
    <t>Quang mây, không mưa, ngày nắng nóng</t>
  </si>
  <si>
    <t>Mây thay đổi, có mưa, mưa rào</t>
  </si>
  <si>
    <t>E</t>
  </si>
  <si>
    <t>Đông</t>
  </si>
  <si>
    <t>0012</t>
  </si>
  <si>
    <t>Quang mây, không mưa, có nắng nóng</t>
  </si>
  <si>
    <t>ESE</t>
  </si>
  <si>
    <t>Đông Đông Nam</t>
  </si>
  <si>
    <t>0021</t>
  </si>
  <si>
    <t>Quang mây, không mưa, ngày nắng nóng gay gắt</t>
  </si>
  <si>
    <t>SE</t>
  </si>
  <si>
    <t>Đông Nam</t>
  </si>
  <si>
    <t>0022</t>
  </si>
  <si>
    <t>Quang mây, không mưa, có nắng nóng gay gắt</t>
  </si>
  <si>
    <t>Mây thay đổi, có mưa rào, ngày nắng nóng</t>
  </si>
  <si>
    <t>SSE</t>
  </si>
  <si>
    <t>Nam Đông Nam</t>
  </si>
  <si>
    <t>0031</t>
  </si>
  <si>
    <t>Quang mây, không mưa, ngày nắng nóng đặc biệt gay gắt</t>
  </si>
  <si>
    <t>Mây thay đổi, có mưa rào và dông</t>
  </si>
  <si>
    <t>S</t>
  </si>
  <si>
    <t>Nam</t>
  </si>
  <si>
    <t>0032</t>
  </si>
  <si>
    <t>Quang mây, không mưa, có nắng nóng đặc biệt gay gắt</t>
  </si>
  <si>
    <t>SWS</t>
  </si>
  <si>
    <t>Nam Tây Nam</t>
  </si>
  <si>
    <t>Ít mây, không mưa, ngày nắng</t>
  </si>
  <si>
    <t>SW</t>
  </si>
  <si>
    <t>Tây Nam</t>
  </si>
  <si>
    <t>Ít mây, không mưa, trời nắng</t>
  </si>
  <si>
    <t>Nhiều mây, không mưa, ngày có lúc trời nắng</t>
  </si>
  <si>
    <t>WSW</t>
  </si>
  <si>
    <t>Tây Tây Nam</t>
  </si>
  <si>
    <t>Ít mây, không mưa</t>
  </si>
  <si>
    <t>Nhiều mây, không mưa; trời rét</t>
  </si>
  <si>
    <t>W</t>
  </si>
  <si>
    <t>Tây</t>
  </si>
  <si>
    <t>Ít mây, không mưa, ngày nắng nóng</t>
  </si>
  <si>
    <t>Nhiều mây, không mưa; trời rét đậm</t>
  </si>
  <si>
    <t>WNW</t>
  </si>
  <si>
    <t>Tây Tây Bắc</t>
  </si>
  <si>
    <t>Ít mây, không mưa, có nắng nóng</t>
  </si>
  <si>
    <t>Nhiều mây, không mưa; trời rét hại</t>
  </si>
  <si>
    <t>NW</t>
  </si>
  <si>
    <t>Tây Bắc</t>
  </si>
  <si>
    <t>Ít mây, không mưa, ngày nắng nóng gay gắt</t>
  </si>
  <si>
    <t>Nhiều mây, không mưa, đề phòng có dông, lốc và gió giật mạnh</t>
  </si>
  <si>
    <t>NNW</t>
  </si>
  <si>
    <t>Bắc Tây Bắc</t>
  </si>
  <si>
    <t>Ít mây, không mưa, có nắng nóng gay gắt</t>
  </si>
  <si>
    <t>Nhiều mây, không mưa; trời rét hại, khả năng có băng giá, sương muối</t>
  </si>
  <si>
    <t>Ít mây, không mưa, ngày nắng nóng đặc biệt gay gắt</t>
  </si>
  <si>
    <t>Nhiều mây, có mưa phùn</t>
  </si>
  <si>
    <t>Ít mây, không mưa, có nắng nóng đặc biệt gay gắt</t>
  </si>
  <si>
    <t>Nhiều mây, có mưa phùn và sương mù</t>
  </si>
  <si>
    <t>Ít mây, không mưa, trời rét</t>
  </si>
  <si>
    <t>Nhiều mây, có lúc có mưa nhỏ</t>
  </si>
  <si>
    <t>Ít mây, không mưa, trời rét đậm</t>
  </si>
  <si>
    <t>Nhiều mây, có lúc có mưa, mưa rào</t>
  </si>
  <si>
    <t>Ít mây, không mưa, trời rét hại</t>
  </si>
  <si>
    <t>Nhiều mây, có mưa, mưa rào; ngày nắng nóng</t>
  </si>
  <si>
    <t>Ít mây, không mưa, có sương mù</t>
  </si>
  <si>
    <t>Nhiều mây, có mưa, mưa rào; trời rét</t>
  </si>
  <si>
    <t>Nhiều mây, có mưa, mưa rào; trời rét đậm</t>
  </si>
  <si>
    <t>Ít mây, không mưa, có sương mù nhẹ</t>
  </si>
  <si>
    <t>Nhiều mây, có mưa, mưa rào; trời rét hại</t>
  </si>
  <si>
    <t>Mây thay đổi, không mưa, ngày nắng</t>
  </si>
  <si>
    <t>Nhiều mây, có mưa, mưa rào; trời rét hại kèm băng giá, mưa tuyết hoặc sương muối</t>
  </si>
  <si>
    <t>Nhiều mây, có mưa vừa</t>
  </si>
  <si>
    <t>Mây thay đổi, không mưa</t>
  </si>
  <si>
    <t>Nhiều mây, có mưa dông</t>
  </si>
  <si>
    <t>Mây thay đổi, không mưa, ngày nắng nóng</t>
  </si>
  <si>
    <t>Nhiều mây, có mưa dông; ngày nắng nóng</t>
  </si>
  <si>
    <t>Mây thay đổi, không mưa, có nắng nóng</t>
  </si>
  <si>
    <t>Nhiều mây, có mưa dông; ngày nắng nóng gay gắt</t>
  </si>
  <si>
    <t>Nhiều mây, có mưa to</t>
  </si>
  <si>
    <t>Mây thay đổi, không mưa, ngày nắng nóng gay gắt</t>
  </si>
  <si>
    <t>Nhiều mây, có mưa đá</t>
  </si>
  <si>
    <t>Mây thay đổi, không mưa, ngày nắng nóng đặc biệt gay gắt</t>
  </si>
  <si>
    <t>Nhiều mây, có mưa dông; trong cơn dông có khả năng xảy ra tố, lốc, gió giật mạnh</t>
  </si>
  <si>
    <t>Mây thay đổi, không mưa, trời rét</t>
  </si>
  <si>
    <t>Nhiều mây, có mưa, trời rét</t>
  </si>
  <si>
    <t>Mây thay đổi, không mưa; sáng có sương mù nhẹ</t>
  </si>
  <si>
    <t>Nhiều mây, không mưa, sáng sớm có sương mù nhẹ</t>
  </si>
  <si>
    <t>Nhiều mây, không mưa, trời rét đậm</t>
  </si>
  <si>
    <t>Mây thay đổi, không mưa, trời rét đậm</t>
  </si>
  <si>
    <t>Nhiều mây, có mưa nhỏ, trời rét đậm</t>
  </si>
  <si>
    <t>Nhiều mây, không mưa</t>
  </si>
  <si>
    <t>Nhiều mây, có mưa, mưa rào</t>
  </si>
  <si>
    <t>Nhiều mây, có mưa nhỏ và sương mù nhẹ</t>
  </si>
  <si>
    <t>Mây thay đổi, có mưa rào và dông, ngày nắng nóng</t>
  </si>
  <si>
    <t>Mây thay đổi, có mưa rào và dông, ngày nắng nóng gay gắt</t>
  </si>
  <si>
    <t>Mây thay đổi, có mưa dông; trong cơn dông có khả năng xảy ra tố, lốc, gió giật mạnh</t>
  </si>
  <si>
    <t xml:space="preserve"> tháng 02 năm 2025</t>
  </si>
  <si>
    <t>Soạn tin: Đinh Thị Yến</t>
  </si>
  <si>
    <t>Nhiều mây, có mưa nhỏ</t>
  </si>
  <si>
    <t>Nhiều mây, có mưa</t>
  </si>
  <si>
    <r>
      <t>Nhiều mây, có mưa, mưa nhỏ rải rác, trời rét. Gió nhẹ. 
            Nhiệt độ:   17 - 21</t>
    </r>
    <r>
      <rPr>
        <vertAlign val="superscript"/>
        <sz val="14"/>
        <rFont val="Times New Roman"/>
        <family val="1"/>
      </rPr>
      <t>0</t>
    </r>
    <r>
      <rPr>
        <sz val="14"/>
        <rFont val="Times New Roman"/>
        <family val="1"/>
      </rPr>
      <t>C.
            Độ ẩm:    80 - 97%.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</si>
</sst>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;[Red]0"/>
  </numFmts>
  <fonts count="6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2"/>
      <color indexed="81"/>
      <name val="Tahoma"/>
      <family val="2"/>
      <charset val="163"/>
    </font>
    <font>
      <sz val="14"/>
      <color indexed="81"/>
      <name val="Times New Roman"/>
      <family val="1"/>
      <charset val="163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4"/>
      <color indexed="16"/>
      <name val="Times New Roman"/>
      <family val="1"/>
    </font>
    <font>
      <sz val="13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sz val="19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FF"/>
      <name val="Times New Roman"/>
      <family val="1"/>
    </font>
    <font>
      <sz val="12"/>
      <color rgb="FF212121"/>
      <name val="Times New Roman"/>
      <family val="1"/>
    </font>
    <font>
      <sz val="13"/>
      <color rgb="FF212121"/>
      <name val="Times New Roman"/>
      <family val="1"/>
    </font>
    <font>
      <b/>
      <sz val="10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b/>
      <sz val="13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i/>
      <sz val="12"/>
      <name val="Times New Roman"/>
      <family val="1"/>
    </font>
    <font>
      <b/>
      <sz val="13"/>
      <color indexed="17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16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14"/>
      <color rgb="FF0000FF"/>
      <name val="Times New Roman"/>
      <family val="1"/>
    </font>
    <font>
      <b/>
      <sz val="10"/>
      <color indexed="12"/>
      <name val="Times New Roman"/>
      <family val="1"/>
    </font>
    <font>
      <b/>
      <sz val="12"/>
      <name val="Times New Roman"/>
      <family val="1"/>
    </font>
    <font>
      <sz val="10"/>
      <color indexed="16"/>
      <name val="Times New Roman"/>
      <family val="1"/>
    </font>
    <font>
      <b/>
      <sz val="12"/>
      <color rgb="FF00B050"/>
      <name val="Times New Roman"/>
      <family val="1"/>
    </font>
    <font>
      <sz val="14"/>
      <color indexed="17"/>
      <name val="Times New Roman"/>
      <family val="1"/>
    </font>
    <font>
      <b/>
      <sz val="14"/>
      <color rgb="FF0000FF"/>
      <name val="Times New Roman"/>
      <family val="1"/>
    </font>
    <font>
      <b/>
      <sz val="14"/>
      <color indexed="17"/>
      <name val="Times New Roman"/>
      <family val="1"/>
    </font>
    <font>
      <sz val="12"/>
      <color rgb="FFFF0000"/>
      <name val="Times New Roman"/>
      <family val="1"/>
    </font>
    <font>
      <vertAlign val="superscript"/>
      <sz val="14"/>
      <name val="Times New Roman"/>
      <family val="1"/>
    </font>
    <font>
      <sz val="12"/>
      <color rgb="FF00B050"/>
      <name val="Times New Roman"/>
      <family val="1"/>
    </font>
    <font>
      <sz val="12"/>
      <color rgb="FF041ABC"/>
      <name val="Times New Roman"/>
      <family val="1"/>
    </font>
    <font>
      <sz val="12"/>
      <color rgb="FF00B0F0"/>
      <name val="Times New Roman"/>
      <family val="1"/>
    </font>
    <font>
      <sz val="12"/>
      <color indexed="17"/>
      <name val="Times New Roman"/>
      <family val="1"/>
    </font>
    <font>
      <sz val="12"/>
      <color rgb="FF8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7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0" fillId="0" borderId="0" xfId="1" applyFont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23" fillId="0" borderId="0" xfId="1" applyFont="1" applyProtection="1">
      <protection locked="0"/>
    </xf>
    <xf numFmtId="49" fontId="23" fillId="0" borderId="0" xfId="1" applyNumberFormat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1" applyFont="1" applyAlignment="1" applyProtection="1">
      <alignment vertical="center" wrapText="1"/>
      <protection locked="0"/>
    </xf>
    <xf numFmtId="0" fontId="26" fillId="0" borderId="0" xfId="0" applyFont="1" applyAlignment="1">
      <alignment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5" fillId="0" borderId="3" xfId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4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 wrapText="1"/>
      <protection locked="0"/>
    </xf>
    <xf numFmtId="14" fontId="35" fillId="0" borderId="0" xfId="0" applyNumberFormat="1" applyFont="1" applyAlignment="1" applyProtection="1">
      <alignment horizontal="center" vertical="center"/>
      <protection locked="0"/>
    </xf>
    <xf numFmtId="164" fontId="12" fillId="0" borderId="0" xfId="1" applyNumberFormat="1" applyFont="1" applyProtection="1">
      <protection hidden="1"/>
    </xf>
    <xf numFmtId="0" fontId="35" fillId="0" borderId="0" xfId="0" applyFont="1" applyAlignment="1" applyProtection="1">
      <alignment horizontal="center" vertical="top" wrapText="1"/>
      <protection locked="0"/>
    </xf>
    <xf numFmtId="0" fontId="28" fillId="0" borderId="1" xfId="1" applyFont="1" applyBorder="1" applyProtection="1">
      <protection hidden="1"/>
    </xf>
    <xf numFmtId="0" fontId="28" fillId="0" borderId="0" xfId="1" applyFont="1" applyProtection="1">
      <protection hidden="1"/>
    </xf>
    <xf numFmtId="0" fontId="10" fillId="0" borderId="0" xfId="1" applyFont="1" applyAlignment="1" applyProtection="1">
      <alignment horizontal="center" vertical="center"/>
      <protection locked="0"/>
    </xf>
    <xf numFmtId="0" fontId="36" fillId="0" borderId="3" xfId="2" applyFont="1" applyBorder="1" applyAlignment="1" applyProtection="1">
      <alignment horizontal="center" vertical="center"/>
      <protection hidden="1"/>
    </xf>
    <xf numFmtId="0" fontId="36" fillId="0" borderId="3" xfId="2" applyFont="1" applyBorder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hidden="1"/>
    </xf>
    <xf numFmtId="165" fontId="38" fillId="0" borderId="0" xfId="0" applyNumberFormat="1" applyFont="1" applyAlignment="1">
      <alignment horizontal="center" vertical="center" wrapText="1"/>
    </xf>
    <xf numFmtId="0" fontId="39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vertical="center" wrapText="1"/>
      <protection hidden="1"/>
    </xf>
    <xf numFmtId="0" fontId="30" fillId="0" borderId="0" xfId="1" applyFont="1" applyAlignment="1" applyProtection="1">
      <alignment vertical="center"/>
      <protection hidden="1"/>
    </xf>
    <xf numFmtId="0" fontId="27" fillId="0" borderId="0" xfId="0" applyFont="1" applyAlignment="1">
      <alignment vertical="center" wrapText="1"/>
    </xf>
    <xf numFmtId="0" fontId="9" fillId="0" borderId="0" xfId="1" applyFont="1" applyAlignment="1" applyProtection="1">
      <alignment vertical="center" wrapText="1"/>
      <protection hidden="1"/>
    </xf>
    <xf numFmtId="0" fontId="26" fillId="0" borderId="4" xfId="0" applyFont="1" applyBorder="1" applyAlignment="1">
      <alignment vertical="center" wrapText="1"/>
    </xf>
    <xf numFmtId="0" fontId="25" fillId="0" borderId="3" xfId="1" applyFont="1" applyBorder="1" applyAlignment="1" applyProtection="1">
      <alignment vertical="center" wrapText="1"/>
      <protection locked="0"/>
    </xf>
    <xf numFmtId="0" fontId="25" fillId="0" borderId="3" xfId="1" applyFont="1" applyBorder="1" applyAlignment="1" applyProtection="1">
      <alignment vertical="center"/>
      <protection locked="0"/>
    </xf>
    <xf numFmtId="0" fontId="41" fillId="0" borderId="2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1" applyFont="1" applyProtection="1">
      <protection locked="0"/>
    </xf>
    <xf numFmtId="0" fontId="43" fillId="0" borderId="0" xfId="1" applyFont="1" applyAlignment="1" applyProtection="1">
      <alignment vertical="center" wrapText="1"/>
      <protection locked="0"/>
    </xf>
    <xf numFmtId="0" fontId="41" fillId="0" borderId="3" xfId="0" applyFont="1" applyBorder="1" applyAlignment="1">
      <alignment vertical="center" wrapText="1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vertical="center" wrapText="1"/>
      <protection locked="0"/>
    </xf>
    <xf numFmtId="0" fontId="44" fillId="0" borderId="3" xfId="1" applyFont="1" applyBorder="1" applyAlignment="1" applyProtection="1">
      <alignment horizontal="center" vertical="center"/>
      <protection hidden="1"/>
    </xf>
    <xf numFmtId="0" fontId="44" fillId="0" borderId="6" xfId="1" applyFont="1" applyBorder="1" applyAlignment="1" applyProtection="1">
      <alignment horizontal="center" vertical="center"/>
      <protection hidden="1"/>
    </xf>
    <xf numFmtId="0" fontId="25" fillId="0" borderId="6" xfId="1" applyFont="1" applyBorder="1" applyAlignment="1" applyProtection="1">
      <alignment horizontal="center" vertical="center"/>
      <protection locked="0"/>
    </xf>
    <xf numFmtId="0" fontId="45" fillId="0" borderId="0" xfId="0" applyFont="1"/>
    <xf numFmtId="0" fontId="46" fillId="0" borderId="0" xfId="1" applyFont="1" applyAlignment="1" applyProtection="1">
      <alignment horizontal="center"/>
      <protection hidden="1"/>
    </xf>
    <xf numFmtId="0" fontId="29" fillId="0" borderId="0" xfId="1" applyFont="1" applyAlignment="1" applyProtection="1">
      <alignment horizontal="center"/>
      <protection hidden="1"/>
    </xf>
    <xf numFmtId="0" fontId="8" fillId="0" borderId="0" xfId="1" applyFont="1" applyAlignment="1" applyProtection="1">
      <alignment vertical="center" wrapText="1"/>
      <protection hidden="1"/>
    </xf>
    <xf numFmtId="0" fontId="30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48" fillId="0" borderId="0" xfId="1" applyFont="1" applyAlignment="1" applyProtection="1">
      <alignment horizontal="center" vertical="center"/>
      <protection hidden="1"/>
    </xf>
    <xf numFmtId="165" fontId="49" fillId="0" borderId="0" xfId="0" applyNumberFormat="1" applyFont="1" applyAlignment="1">
      <alignment horizontal="center" vertical="center" wrapText="1"/>
    </xf>
    <xf numFmtId="0" fontId="50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center" vertical="center"/>
      <protection hidden="1"/>
    </xf>
    <xf numFmtId="9" fontId="55" fillId="0" borderId="0" xfId="0" applyNumberFormat="1" applyFont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7" fillId="0" borderId="3" xfId="0" applyFont="1" applyBorder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top" wrapText="1"/>
      <protection locked="0"/>
    </xf>
    <xf numFmtId="0" fontId="28" fillId="0" borderId="1" xfId="1" applyFont="1" applyBorder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8" fillId="0" borderId="0" xfId="1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23" fillId="0" borderId="0" xfId="1" applyFont="1" applyAlignment="1" applyProtection="1">
      <alignment horizontal="center"/>
      <protection locked="0"/>
    </xf>
    <xf numFmtId="164" fontId="12" fillId="0" borderId="0" xfId="1" applyNumberFormat="1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horizontal="center" vertical="center" wrapText="1"/>
    </xf>
    <xf numFmtId="0" fontId="41" fillId="0" borderId="3" xfId="1" applyFont="1" applyBorder="1" applyAlignment="1" applyProtection="1">
      <alignment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41" fillId="0" borderId="6" xfId="1" applyFont="1" applyBorder="1" applyAlignment="1" applyProtection="1">
      <alignment vertical="center" wrapText="1"/>
      <protection locked="0"/>
    </xf>
    <xf numFmtId="0" fontId="47" fillId="0" borderId="0" xfId="0" applyFont="1"/>
    <xf numFmtId="0" fontId="41" fillId="0" borderId="0" xfId="0" applyFont="1" applyBorder="1" applyAlignment="1">
      <alignment vertical="center" wrapText="1"/>
    </xf>
    <xf numFmtId="0" fontId="45" fillId="0" borderId="0" xfId="0" applyFont="1" applyBorder="1"/>
    <xf numFmtId="0" fontId="30" fillId="0" borderId="0" xfId="1" applyFont="1" applyBorder="1" applyAlignment="1" applyProtection="1">
      <alignment horizontal="center"/>
      <protection hidden="1"/>
    </xf>
    <xf numFmtId="0" fontId="56" fillId="0" borderId="0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57" fillId="0" borderId="0" xfId="0" applyFont="1" applyBorder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57" fillId="0" borderId="2" xfId="0" applyFont="1" applyBorder="1" applyAlignment="1" applyProtection="1">
      <alignment horizontal="center" vertical="center"/>
      <protection hidden="1"/>
    </xf>
    <xf numFmtId="0" fontId="41" fillId="0" borderId="3" xfId="0" applyFont="1" applyBorder="1" applyAlignment="1" applyProtection="1">
      <alignment vertical="center" wrapText="1"/>
      <protection hidden="1"/>
    </xf>
    <xf numFmtId="0" fontId="41" fillId="0" borderId="2" xfId="0" applyFont="1" applyBorder="1" applyAlignment="1" applyProtection="1">
      <alignment vertical="center" wrapText="1"/>
      <protection hidden="1"/>
    </xf>
    <xf numFmtId="0" fontId="47" fillId="0" borderId="3" xfId="1" applyFont="1" applyBorder="1" applyAlignment="1" applyProtection="1">
      <alignment horizontal="center" vertical="center"/>
      <protection hidden="1"/>
    </xf>
    <xf numFmtId="0" fontId="33" fillId="0" borderId="3" xfId="1" applyFont="1" applyBorder="1" applyAlignment="1" applyProtection="1">
      <alignment horizontal="center" vertical="center"/>
      <protection hidden="1"/>
    </xf>
    <xf numFmtId="0" fontId="58" fillId="0" borderId="3" xfId="1" applyFont="1" applyBorder="1" applyAlignment="1" applyProtection="1">
      <alignment horizontal="center" vertical="center"/>
      <protection hidden="1"/>
    </xf>
    <xf numFmtId="0" fontId="57" fillId="0" borderId="3" xfId="1" applyFont="1" applyBorder="1" applyAlignment="1" applyProtection="1">
      <alignment horizontal="center" vertical="center"/>
      <protection hidden="1"/>
    </xf>
    <xf numFmtId="0" fontId="59" fillId="0" borderId="3" xfId="0" applyFont="1" applyBorder="1" applyAlignment="1" applyProtection="1">
      <alignment horizontal="center" vertical="center"/>
      <protection hidden="1"/>
    </xf>
    <xf numFmtId="0" fontId="59" fillId="0" borderId="2" xfId="0" applyFont="1" applyBorder="1" applyAlignment="1" applyProtection="1">
      <alignment horizontal="center" vertical="center"/>
      <protection hidden="1"/>
    </xf>
    <xf numFmtId="0" fontId="58" fillId="0" borderId="3" xfId="0" applyFont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center" vertical="center"/>
      <protection hidden="1"/>
    </xf>
    <xf numFmtId="164" fontId="23" fillId="0" borderId="0" xfId="1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center"/>
    </xf>
    <xf numFmtId="0" fontId="6" fillId="0" borderId="0" xfId="1" applyFont="1" applyAlignment="1" applyProtection="1">
      <alignment horizontal="center" vertical="center" wrapText="1"/>
      <protection locked="0"/>
    </xf>
    <xf numFmtId="0" fontId="33" fillId="0" borderId="0" xfId="1" applyFont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 indent="118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center" vertical="center"/>
    </xf>
    <xf numFmtId="164" fontId="20" fillId="0" borderId="0" xfId="1" applyNumberFormat="1" applyFont="1" applyAlignment="1" applyProtection="1">
      <alignment horizontal="center"/>
      <protection hidden="1"/>
    </xf>
    <xf numFmtId="14" fontId="36" fillId="0" borderId="3" xfId="2" applyNumberFormat="1" applyFont="1" applyBorder="1" applyAlignment="1" applyProtection="1">
      <alignment horizontal="center" vertical="center"/>
      <protection hidden="1"/>
    </xf>
    <xf numFmtId="0" fontId="12" fillId="0" borderId="3" xfId="1" applyFont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vertical="center" wrapText="1"/>
      <protection locked="0"/>
    </xf>
    <xf numFmtId="49" fontId="24" fillId="0" borderId="0" xfId="0" applyNumberFormat="1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wrapText="1"/>
      <protection hidden="1"/>
    </xf>
    <xf numFmtId="49" fontId="31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_Mau_DuBaoDiem-v1.TBAC" xfId="2"/>
  </cellStyles>
  <dxfs count="0"/>
  <tableStyles count="0" defaultTableStyle="TableStyleMedium9" defaultPivotStyle="PivotStyleLight16"/>
  <colors>
    <mruColors>
      <color rgb="FF800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2492"/>
  <sheetViews>
    <sheetView tabSelected="1" topLeftCell="A7" zoomScale="85" zoomScaleNormal="85" workbookViewId="0">
      <selection activeCell="AN9" sqref="AN9:AO13"/>
    </sheetView>
  </sheetViews>
  <sheetFormatPr defaultRowHeight="12.75" x14ac:dyDescent="0.2"/>
  <cols>
    <col min="1" max="1" width="14" style="6" customWidth="1"/>
    <col min="2" max="3" width="6.5703125" style="6" customWidth="1"/>
    <col min="4" max="5" width="5.5703125" style="6" customWidth="1"/>
    <col min="6" max="6" width="30.5703125" style="82" customWidth="1"/>
    <col min="7" max="8" width="6.5703125" style="6" customWidth="1"/>
    <col min="9" max="9" width="5.5703125" style="6" customWidth="1"/>
    <col min="10" max="10" width="5.28515625" style="6" customWidth="1"/>
    <col min="11" max="11" width="30.5703125" style="82" customWidth="1"/>
    <col min="12" max="13" width="6.5703125" style="6" customWidth="1"/>
    <col min="14" max="14" width="6.7109375" style="6" customWidth="1"/>
    <col min="15" max="15" width="5.5703125" style="6" customWidth="1"/>
    <col min="16" max="16" width="30.5703125" style="82" customWidth="1"/>
    <col min="17" max="19" width="6.5703125" style="6" customWidth="1"/>
    <col min="20" max="20" width="5.5703125" style="6" customWidth="1"/>
    <col min="21" max="21" width="30.5703125" style="82" customWidth="1"/>
    <col min="22" max="23" width="6.5703125" style="6" customWidth="1"/>
    <col min="24" max="24" width="30.5703125" style="82" customWidth="1"/>
    <col min="25" max="26" width="6.5703125" style="6" customWidth="1"/>
    <col min="27" max="27" width="30.5703125" style="82" customWidth="1"/>
    <col min="28" max="28" width="6.5703125" style="7" customWidth="1"/>
    <col min="29" max="29" width="6.5703125" style="6" customWidth="1"/>
    <col min="30" max="30" width="30.5703125" style="82" customWidth="1"/>
    <col min="31" max="32" width="6.5703125" style="6" customWidth="1"/>
    <col min="33" max="33" width="30.5703125" style="82" customWidth="1"/>
    <col min="34" max="35" width="6.5703125" style="6" customWidth="1"/>
    <col min="36" max="36" width="30.5703125" style="82" customWidth="1"/>
    <col min="37" max="38" width="6.5703125" style="6" customWidth="1"/>
    <col min="39" max="39" width="30.5703125" style="82" customWidth="1"/>
    <col min="40" max="41" width="6.5703125" style="6" customWidth="1"/>
    <col min="42" max="42" width="30.5703125" style="82" customWidth="1"/>
    <col min="43" max="43" width="9" style="6"/>
    <col min="44" max="45" width="19" style="6" customWidth="1"/>
    <col min="46" max="254" width="9" style="6"/>
    <col min="255" max="255" width="14" style="6" customWidth="1"/>
    <col min="256" max="259" width="5.42578125" style="6" customWidth="1"/>
    <col min="260" max="260" width="6.5703125" style="6" bestFit="1" customWidth="1"/>
    <col min="261" max="264" width="5.42578125" style="6" customWidth="1"/>
    <col min="265" max="265" width="6.5703125" style="6" bestFit="1" customWidth="1"/>
    <col min="266" max="269" width="5.42578125" style="6" customWidth="1"/>
    <col min="270" max="270" width="6.5703125" style="6" bestFit="1" customWidth="1"/>
    <col min="271" max="274" width="5.42578125" style="6" customWidth="1"/>
    <col min="275" max="275" width="6.5703125" style="6" bestFit="1" customWidth="1"/>
    <col min="276" max="296" width="5.42578125" style="6" customWidth="1"/>
    <col min="297" max="510" width="9" style="6"/>
    <col min="511" max="511" width="14" style="6" customWidth="1"/>
    <col min="512" max="515" width="5.42578125" style="6" customWidth="1"/>
    <col min="516" max="516" width="6.5703125" style="6" bestFit="1" customWidth="1"/>
    <col min="517" max="520" width="5.42578125" style="6" customWidth="1"/>
    <col min="521" max="521" width="6.5703125" style="6" bestFit="1" customWidth="1"/>
    <col min="522" max="525" width="5.42578125" style="6" customWidth="1"/>
    <col min="526" max="526" width="6.5703125" style="6" bestFit="1" customWidth="1"/>
    <col min="527" max="530" width="5.42578125" style="6" customWidth="1"/>
    <col min="531" max="531" width="6.5703125" style="6" bestFit="1" customWidth="1"/>
    <col min="532" max="552" width="5.42578125" style="6" customWidth="1"/>
    <col min="553" max="766" width="9" style="6"/>
    <col min="767" max="767" width="14" style="6" customWidth="1"/>
    <col min="768" max="771" width="5.42578125" style="6" customWidth="1"/>
    <col min="772" max="772" width="6.5703125" style="6" bestFit="1" customWidth="1"/>
    <col min="773" max="776" width="5.42578125" style="6" customWidth="1"/>
    <col min="777" max="777" width="6.5703125" style="6" bestFit="1" customWidth="1"/>
    <col min="778" max="781" width="5.42578125" style="6" customWidth="1"/>
    <col min="782" max="782" width="6.5703125" style="6" bestFit="1" customWidth="1"/>
    <col min="783" max="786" width="5.42578125" style="6" customWidth="1"/>
    <col min="787" max="787" width="6.5703125" style="6" bestFit="1" customWidth="1"/>
    <col min="788" max="808" width="5.42578125" style="6" customWidth="1"/>
    <col min="809" max="1022" width="9" style="6"/>
    <col min="1023" max="1023" width="14" style="6" customWidth="1"/>
    <col min="1024" max="1027" width="5.42578125" style="6" customWidth="1"/>
    <col min="1028" max="1028" width="6.5703125" style="6" bestFit="1" customWidth="1"/>
    <col min="1029" max="1032" width="5.42578125" style="6" customWidth="1"/>
    <col min="1033" max="1033" width="6.5703125" style="6" bestFit="1" customWidth="1"/>
    <col min="1034" max="1037" width="5.42578125" style="6" customWidth="1"/>
    <col min="1038" max="1038" width="6.5703125" style="6" bestFit="1" customWidth="1"/>
    <col min="1039" max="1042" width="5.42578125" style="6" customWidth="1"/>
    <col min="1043" max="1043" width="6.5703125" style="6" bestFit="1" customWidth="1"/>
    <col min="1044" max="1064" width="5.42578125" style="6" customWidth="1"/>
    <col min="1065" max="1278" width="9" style="6"/>
    <col min="1279" max="1279" width="14" style="6" customWidth="1"/>
    <col min="1280" max="1283" width="5.42578125" style="6" customWidth="1"/>
    <col min="1284" max="1284" width="6.5703125" style="6" bestFit="1" customWidth="1"/>
    <col min="1285" max="1288" width="5.42578125" style="6" customWidth="1"/>
    <col min="1289" max="1289" width="6.5703125" style="6" bestFit="1" customWidth="1"/>
    <col min="1290" max="1293" width="5.42578125" style="6" customWidth="1"/>
    <col min="1294" max="1294" width="6.5703125" style="6" bestFit="1" customWidth="1"/>
    <col min="1295" max="1298" width="5.42578125" style="6" customWidth="1"/>
    <col min="1299" max="1299" width="6.5703125" style="6" bestFit="1" customWidth="1"/>
    <col min="1300" max="1320" width="5.42578125" style="6" customWidth="1"/>
    <col min="1321" max="1534" width="9" style="6"/>
    <col min="1535" max="1535" width="14" style="6" customWidth="1"/>
    <col min="1536" max="1539" width="5.42578125" style="6" customWidth="1"/>
    <col min="1540" max="1540" width="6.5703125" style="6" bestFit="1" customWidth="1"/>
    <col min="1541" max="1544" width="5.42578125" style="6" customWidth="1"/>
    <col min="1545" max="1545" width="6.5703125" style="6" bestFit="1" customWidth="1"/>
    <col min="1546" max="1549" width="5.42578125" style="6" customWidth="1"/>
    <col min="1550" max="1550" width="6.5703125" style="6" bestFit="1" customWidth="1"/>
    <col min="1551" max="1554" width="5.42578125" style="6" customWidth="1"/>
    <col min="1555" max="1555" width="6.5703125" style="6" bestFit="1" customWidth="1"/>
    <col min="1556" max="1576" width="5.42578125" style="6" customWidth="1"/>
    <col min="1577" max="1790" width="9" style="6"/>
    <col min="1791" max="1791" width="14" style="6" customWidth="1"/>
    <col min="1792" max="1795" width="5.42578125" style="6" customWidth="1"/>
    <col min="1796" max="1796" width="6.5703125" style="6" bestFit="1" customWidth="1"/>
    <col min="1797" max="1800" width="5.42578125" style="6" customWidth="1"/>
    <col min="1801" max="1801" width="6.5703125" style="6" bestFit="1" customWidth="1"/>
    <col min="1802" max="1805" width="5.42578125" style="6" customWidth="1"/>
    <col min="1806" max="1806" width="6.5703125" style="6" bestFit="1" customWidth="1"/>
    <col min="1807" max="1810" width="5.42578125" style="6" customWidth="1"/>
    <col min="1811" max="1811" width="6.5703125" style="6" bestFit="1" customWidth="1"/>
    <col min="1812" max="1832" width="5.42578125" style="6" customWidth="1"/>
    <col min="1833" max="2046" width="9" style="6"/>
    <col min="2047" max="2047" width="14" style="6" customWidth="1"/>
    <col min="2048" max="2051" width="5.42578125" style="6" customWidth="1"/>
    <col min="2052" max="2052" width="6.5703125" style="6" bestFit="1" customWidth="1"/>
    <col min="2053" max="2056" width="5.42578125" style="6" customWidth="1"/>
    <col min="2057" max="2057" width="6.5703125" style="6" bestFit="1" customWidth="1"/>
    <col min="2058" max="2061" width="5.42578125" style="6" customWidth="1"/>
    <col min="2062" max="2062" width="6.5703125" style="6" bestFit="1" customWidth="1"/>
    <col min="2063" max="2066" width="5.42578125" style="6" customWidth="1"/>
    <col min="2067" max="2067" width="6.5703125" style="6" bestFit="1" customWidth="1"/>
    <col min="2068" max="2088" width="5.42578125" style="6" customWidth="1"/>
    <col min="2089" max="2302" width="9" style="6"/>
    <col min="2303" max="2303" width="14" style="6" customWidth="1"/>
    <col min="2304" max="2307" width="5.42578125" style="6" customWidth="1"/>
    <col min="2308" max="2308" width="6.5703125" style="6" bestFit="1" customWidth="1"/>
    <col min="2309" max="2312" width="5.42578125" style="6" customWidth="1"/>
    <col min="2313" max="2313" width="6.5703125" style="6" bestFit="1" customWidth="1"/>
    <col min="2314" max="2317" width="5.42578125" style="6" customWidth="1"/>
    <col min="2318" max="2318" width="6.5703125" style="6" bestFit="1" customWidth="1"/>
    <col min="2319" max="2322" width="5.42578125" style="6" customWidth="1"/>
    <col min="2323" max="2323" width="6.5703125" style="6" bestFit="1" customWidth="1"/>
    <col min="2324" max="2344" width="5.42578125" style="6" customWidth="1"/>
    <col min="2345" max="2558" width="9" style="6"/>
    <col min="2559" max="2559" width="14" style="6" customWidth="1"/>
    <col min="2560" max="2563" width="5.42578125" style="6" customWidth="1"/>
    <col min="2564" max="2564" width="6.5703125" style="6" bestFit="1" customWidth="1"/>
    <col min="2565" max="2568" width="5.42578125" style="6" customWidth="1"/>
    <col min="2569" max="2569" width="6.5703125" style="6" bestFit="1" customWidth="1"/>
    <col min="2570" max="2573" width="5.42578125" style="6" customWidth="1"/>
    <col min="2574" max="2574" width="6.5703125" style="6" bestFit="1" customWidth="1"/>
    <col min="2575" max="2578" width="5.42578125" style="6" customWidth="1"/>
    <col min="2579" max="2579" width="6.5703125" style="6" bestFit="1" customWidth="1"/>
    <col min="2580" max="2600" width="5.42578125" style="6" customWidth="1"/>
    <col min="2601" max="2814" width="9" style="6"/>
    <col min="2815" max="2815" width="14" style="6" customWidth="1"/>
    <col min="2816" max="2819" width="5.42578125" style="6" customWidth="1"/>
    <col min="2820" max="2820" width="6.5703125" style="6" bestFit="1" customWidth="1"/>
    <col min="2821" max="2824" width="5.42578125" style="6" customWidth="1"/>
    <col min="2825" max="2825" width="6.5703125" style="6" bestFit="1" customWidth="1"/>
    <col min="2826" max="2829" width="5.42578125" style="6" customWidth="1"/>
    <col min="2830" max="2830" width="6.5703125" style="6" bestFit="1" customWidth="1"/>
    <col min="2831" max="2834" width="5.42578125" style="6" customWidth="1"/>
    <col min="2835" max="2835" width="6.5703125" style="6" bestFit="1" customWidth="1"/>
    <col min="2836" max="2856" width="5.42578125" style="6" customWidth="1"/>
    <col min="2857" max="3070" width="9" style="6"/>
    <col min="3071" max="3071" width="14" style="6" customWidth="1"/>
    <col min="3072" max="3075" width="5.42578125" style="6" customWidth="1"/>
    <col min="3076" max="3076" width="6.5703125" style="6" bestFit="1" customWidth="1"/>
    <col min="3077" max="3080" width="5.42578125" style="6" customWidth="1"/>
    <col min="3081" max="3081" width="6.5703125" style="6" bestFit="1" customWidth="1"/>
    <col min="3082" max="3085" width="5.42578125" style="6" customWidth="1"/>
    <col min="3086" max="3086" width="6.5703125" style="6" bestFit="1" customWidth="1"/>
    <col min="3087" max="3090" width="5.42578125" style="6" customWidth="1"/>
    <col min="3091" max="3091" width="6.5703125" style="6" bestFit="1" customWidth="1"/>
    <col min="3092" max="3112" width="5.42578125" style="6" customWidth="1"/>
    <col min="3113" max="3326" width="9" style="6"/>
    <col min="3327" max="3327" width="14" style="6" customWidth="1"/>
    <col min="3328" max="3331" width="5.42578125" style="6" customWidth="1"/>
    <col min="3332" max="3332" width="6.5703125" style="6" bestFit="1" customWidth="1"/>
    <col min="3333" max="3336" width="5.42578125" style="6" customWidth="1"/>
    <col min="3337" max="3337" width="6.5703125" style="6" bestFit="1" customWidth="1"/>
    <col min="3338" max="3341" width="5.42578125" style="6" customWidth="1"/>
    <col min="3342" max="3342" width="6.5703125" style="6" bestFit="1" customWidth="1"/>
    <col min="3343" max="3346" width="5.42578125" style="6" customWidth="1"/>
    <col min="3347" max="3347" width="6.5703125" style="6" bestFit="1" customWidth="1"/>
    <col min="3348" max="3368" width="5.42578125" style="6" customWidth="1"/>
    <col min="3369" max="3582" width="9" style="6"/>
    <col min="3583" max="3583" width="14" style="6" customWidth="1"/>
    <col min="3584" max="3587" width="5.42578125" style="6" customWidth="1"/>
    <col min="3588" max="3588" width="6.5703125" style="6" bestFit="1" customWidth="1"/>
    <col min="3589" max="3592" width="5.42578125" style="6" customWidth="1"/>
    <col min="3593" max="3593" width="6.5703125" style="6" bestFit="1" customWidth="1"/>
    <col min="3594" max="3597" width="5.42578125" style="6" customWidth="1"/>
    <col min="3598" max="3598" width="6.5703125" style="6" bestFit="1" customWidth="1"/>
    <col min="3599" max="3602" width="5.42578125" style="6" customWidth="1"/>
    <col min="3603" max="3603" width="6.5703125" style="6" bestFit="1" customWidth="1"/>
    <col min="3604" max="3624" width="5.42578125" style="6" customWidth="1"/>
    <col min="3625" max="3838" width="9" style="6"/>
    <col min="3839" max="3839" width="14" style="6" customWidth="1"/>
    <col min="3840" max="3843" width="5.42578125" style="6" customWidth="1"/>
    <col min="3844" max="3844" width="6.5703125" style="6" bestFit="1" customWidth="1"/>
    <col min="3845" max="3848" width="5.42578125" style="6" customWidth="1"/>
    <col min="3849" max="3849" width="6.5703125" style="6" bestFit="1" customWidth="1"/>
    <col min="3850" max="3853" width="5.42578125" style="6" customWidth="1"/>
    <col min="3854" max="3854" width="6.5703125" style="6" bestFit="1" customWidth="1"/>
    <col min="3855" max="3858" width="5.42578125" style="6" customWidth="1"/>
    <col min="3859" max="3859" width="6.5703125" style="6" bestFit="1" customWidth="1"/>
    <col min="3860" max="3880" width="5.42578125" style="6" customWidth="1"/>
    <col min="3881" max="4094" width="9" style="6"/>
    <col min="4095" max="4095" width="14" style="6" customWidth="1"/>
    <col min="4096" max="4099" width="5.42578125" style="6" customWidth="1"/>
    <col min="4100" max="4100" width="6.5703125" style="6" bestFit="1" customWidth="1"/>
    <col min="4101" max="4104" width="5.42578125" style="6" customWidth="1"/>
    <col min="4105" max="4105" width="6.5703125" style="6" bestFit="1" customWidth="1"/>
    <col min="4106" max="4109" width="5.42578125" style="6" customWidth="1"/>
    <col min="4110" max="4110" width="6.5703125" style="6" bestFit="1" customWidth="1"/>
    <col min="4111" max="4114" width="5.42578125" style="6" customWidth="1"/>
    <col min="4115" max="4115" width="6.5703125" style="6" bestFit="1" customWidth="1"/>
    <col min="4116" max="4136" width="5.42578125" style="6" customWidth="1"/>
    <col min="4137" max="4350" width="9" style="6"/>
    <col min="4351" max="4351" width="14" style="6" customWidth="1"/>
    <col min="4352" max="4355" width="5.42578125" style="6" customWidth="1"/>
    <col min="4356" max="4356" width="6.5703125" style="6" bestFit="1" customWidth="1"/>
    <col min="4357" max="4360" width="5.42578125" style="6" customWidth="1"/>
    <col min="4361" max="4361" width="6.5703125" style="6" bestFit="1" customWidth="1"/>
    <col min="4362" max="4365" width="5.42578125" style="6" customWidth="1"/>
    <col min="4366" max="4366" width="6.5703125" style="6" bestFit="1" customWidth="1"/>
    <col min="4367" max="4370" width="5.42578125" style="6" customWidth="1"/>
    <col min="4371" max="4371" width="6.5703125" style="6" bestFit="1" customWidth="1"/>
    <col min="4372" max="4392" width="5.42578125" style="6" customWidth="1"/>
    <col min="4393" max="4606" width="9" style="6"/>
    <col min="4607" max="4607" width="14" style="6" customWidth="1"/>
    <col min="4608" max="4611" width="5.42578125" style="6" customWidth="1"/>
    <col min="4612" max="4612" width="6.5703125" style="6" bestFit="1" customWidth="1"/>
    <col min="4613" max="4616" width="5.42578125" style="6" customWidth="1"/>
    <col min="4617" max="4617" width="6.5703125" style="6" bestFit="1" customWidth="1"/>
    <col min="4618" max="4621" width="5.42578125" style="6" customWidth="1"/>
    <col min="4622" max="4622" width="6.5703125" style="6" bestFit="1" customWidth="1"/>
    <col min="4623" max="4626" width="5.42578125" style="6" customWidth="1"/>
    <col min="4627" max="4627" width="6.5703125" style="6" bestFit="1" customWidth="1"/>
    <col min="4628" max="4648" width="5.42578125" style="6" customWidth="1"/>
    <col min="4649" max="4862" width="9" style="6"/>
    <col min="4863" max="4863" width="14" style="6" customWidth="1"/>
    <col min="4864" max="4867" width="5.42578125" style="6" customWidth="1"/>
    <col min="4868" max="4868" width="6.5703125" style="6" bestFit="1" customWidth="1"/>
    <col min="4869" max="4872" width="5.42578125" style="6" customWidth="1"/>
    <col min="4873" max="4873" width="6.5703125" style="6" bestFit="1" customWidth="1"/>
    <col min="4874" max="4877" width="5.42578125" style="6" customWidth="1"/>
    <col min="4878" max="4878" width="6.5703125" style="6" bestFit="1" customWidth="1"/>
    <col min="4879" max="4882" width="5.42578125" style="6" customWidth="1"/>
    <col min="4883" max="4883" width="6.5703125" style="6" bestFit="1" customWidth="1"/>
    <col min="4884" max="4904" width="5.42578125" style="6" customWidth="1"/>
    <col min="4905" max="5118" width="9" style="6"/>
    <col min="5119" max="5119" width="14" style="6" customWidth="1"/>
    <col min="5120" max="5123" width="5.42578125" style="6" customWidth="1"/>
    <col min="5124" max="5124" width="6.5703125" style="6" bestFit="1" customWidth="1"/>
    <col min="5125" max="5128" width="5.42578125" style="6" customWidth="1"/>
    <col min="5129" max="5129" width="6.5703125" style="6" bestFit="1" customWidth="1"/>
    <col min="5130" max="5133" width="5.42578125" style="6" customWidth="1"/>
    <col min="5134" max="5134" width="6.5703125" style="6" bestFit="1" customWidth="1"/>
    <col min="5135" max="5138" width="5.42578125" style="6" customWidth="1"/>
    <col min="5139" max="5139" width="6.5703125" style="6" bestFit="1" customWidth="1"/>
    <col min="5140" max="5160" width="5.42578125" style="6" customWidth="1"/>
    <col min="5161" max="5374" width="9" style="6"/>
    <col min="5375" max="5375" width="14" style="6" customWidth="1"/>
    <col min="5376" max="5379" width="5.42578125" style="6" customWidth="1"/>
    <col min="5380" max="5380" width="6.5703125" style="6" bestFit="1" customWidth="1"/>
    <col min="5381" max="5384" width="5.42578125" style="6" customWidth="1"/>
    <col min="5385" max="5385" width="6.5703125" style="6" bestFit="1" customWidth="1"/>
    <col min="5386" max="5389" width="5.42578125" style="6" customWidth="1"/>
    <col min="5390" max="5390" width="6.5703125" style="6" bestFit="1" customWidth="1"/>
    <col min="5391" max="5394" width="5.42578125" style="6" customWidth="1"/>
    <col min="5395" max="5395" width="6.5703125" style="6" bestFit="1" customWidth="1"/>
    <col min="5396" max="5416" width="5.42578125" style="6" customWidth="1"/>
    <col min="5417" max="5630" width="9" style="6"/>
    <col min="5631" max="5631" width="14" style="6" customWidth="1"/>
    <col min="5632" max="5635" width="5.42578125" style="6" customWidth="1"/>
    <col min="5636" max="5636" width="6.5703125" style="6" bestFit="1" customWidth="1"/>
    <col min="5637" max="5640" width="5.42578125" style="6" customWidth="1"/>
    <col min="5641" max="5641" width="6.5703125" style="6" bestFit="1" customWidth="1"/>
    <col min="5642" max="5645" width="5.42578125" style="6" customWidth="1"/>
    <col min="5646" max="5646" width="6.5703125" style="6" bestFit="1" customWidth="1"/>
    <col min="5647" max="5650" width="5.42578125" style="6" customWidth="1"/>
    <col min="5651" max="5651" width="6.5703125" style="6" bestFit="1" customWidth="1"/>
    <col min="5652" max="5672" width="5.42578125" style="6" customWidth="1"/>
    <col min="5673" max="5886" width="9" style="6"/>
    <col min="5887" max="5887" width="14" style="6" customWidth="1"/>
    <col min="5888" max="5891" width="5.42578125" style="6" customWidth="1"/>
    <col min="5892" max="5892" width="6.5703125" style="6" bestFit="1" customWidth="1"/>
    <col min="5893" max="5896" width="5.42578125" style="6" customWidth="1"/>
    <col min="5897" max="5897" width="6.5703125" style="6" bestFit="1" customWidth="1"/>
    <col min="5898" max="5901" width="5.42578125" style="6" customWidth="1"/>
    <col min="5902" max="5902" width="6.5703125" style="6" bestFit="1" customWidth="1"/>
    <col min="5903" max="5906" width="5.42578125" style="6" customWidth="1"/>
    <col min="5907" max="5907" width="6.5703125" style="6" bestFit="1" customWidth="1"/>
    <col min="5908" max="5928" width="5.42578125" style="6" customWidth="1"/>
    <col min="5929" max="6142" width="9" style="6"/>
    <col min="6143" max="6143" width="14" style="6" customWidth="1"/>
    <col min="6144" max="6147" width="5.42578125" style="6" customWidth="1"/>
    <col min="6148" max="6148" width="6.5703125" style="6" bestFit="1" customWidth="1"/>
    <col min="6149" max="6152" width="5.42578125" style="6" customWidth="1"/>
    <col min="6153" max="6153" width="6.5703125" style="6" bestFit="1" customWidth="1"/>
    <col min="6154" max="6157" width="5.42578125" style="6" customWidth="1"/>
    <col min="6158" max="6158" width="6.5703125" style="6" bestFit="1" customWidth="1"/>
    <col min="6159" max="6162" width="5.42578125" style="6" customWidth="1"/>
    <col min="6163" max="6163" width="6.5703125" style="6" bestFit="1" customWidth="1"/>
    <col min="6164" max="6184" width="5.42578125" style="6" customWidth="1"/>
    <col min="6185" max="6398" width="9" style="6"/>
    <col min="6399" max="6399" width="14" style="6" customWidth="1"/>
    <col min="6400" max="6403" width="5.42578125" style="6" customWidth="1"/>
    <col min="6404" max="6404" width="6.5703125" style="6" bestFit="1" customWidth="1"/>
    <col min="6405" max="6408" width="5.42578125" style="6" customWidth="1"/>
    <col min="6409" max="6409" width="6.5703125" style="6" bestFit="1" customWidth="1"/>
    <col min="6410" max="6413" width="5.42578125" style="6" customWidth="1"/>
    <col min="6414" max="6414" width="6.5703125" style="6" bestFit="1" customWidth="1"/>
    <col min="6415" max="6418" width="5.42578125" style="6" customWidth="1"/>
    <col min="6419" max="6419" width="6.5703125" style="6" bestFit="1" customWidth="1"/>
    <col min="6420" max="6440" width="5.42578125" style="6" customWidth="1"/>
    <col min="6441" max="6654" width="9" style="6"/>
    <col min="6655" max="6655" width="14" style="6" customWidth="1"/>
    <col min="6656" max="6659" width="5.42578125" style="6" customWidth="1"/>
    <col min="6660" max="6660" width="6.5703125" style="6" bestFit="1" customWidth="1"/>
    <col min="6661" max="6664" width="5.42578125" style="6" customWidth="1"/>
    <col min="6665" max="6665" width="6.5703125" style="6" bestFit="1" customWidth="1"/>
    <col min="6666" max="6669" width="5.42578125" style="6" customWidth="1"/>
    <col min="6670" max="6670" width="6.5703125" style="6" bestFit="1" customWidth="1"/>
    <col min="6671" max="6674" width="5.42578125" style="6" customWidth="1"/>
    <col min="6675" max="6675" width="6.5703125" style="6" bestFit="1" customWidth="1"/>
    <col min="6676" max="6696" width="5.42578125" style="6" customWidth="1"/>
    <col min="6697" max="6910" width="9" style="6"/>
    <col min="6911" max="6911" width="14" style="6" customWidth="1"/>
    <col min="6912" max="6915" width="5.42578125" style="6" customWidth="1"/>
    <col min="6916" max="6916" width="6.5703125" style="6" bestFit="1" customWidth="1"/>
    <col min="6917" max="6920" width="5.42578125" style="6" customWidth="1"/>
    <col min="6921" max="6921" width="6.5703125" style="6" bestFit="1" customWidth="1"/>
    <col min="6922" max="6925" width="5.42578125" style="6" customWidth="1"/>
    <col min="6926" max="6926" width="6.5703125" style="6" bestFit="1" customWidth="1"/>
    <col min="6927" max="6930" width="5.42578125" style="6" customWidth="1"/>
    <col min="6931" max="6931" width="6.5703125" style="6" bestFit="1" customWidth="1"/>
    <col min="6932" max="6952" width="5.42578125" style="6" customWidth="1"/>
    <col min="6953" max="7166" width="9" style="6"/>
    <col min="7167" max="7167" width="14" style="6" customWidth="1"/>
    <col min="7168" max="7171" width="5.42578125" style="6" customWidth="1"/>
    <col min="7172" max="7172" width="6.5703125" style="6" bestFit="1" customWidth="1"/>
    <col min="7173" max="7176" width="5.42578125" style="6" customWidth="1"/>
    <col min="7177" max="7177" width="6.5703125" style="6" bestFit="1" customWidth="1"/>
    <col min="7178" max="7181" width="5.42578125" style="6" customWidth="1"/>
    <col min="7182" max="7182" width="6.5703125" style="6" bestFit="1" customWidth="1"/>
    <col min="7183" max="7186" width="5.42578125" style="6" customWidth="1"/>
    <col min="7187" max="7187" width="6.5703125" style="6" bestFit="1" customWidth="1"/>
    <col min="7188" max="7208" width="5.42578125" style="6" customWidth="1"/>
    <col min="7209" max="7422" width="9" style="6"/>
    <col min="7423" max="7423" width="14" style="6" customWidth="1"/>
    <col min="7424" max="7427" width="5.42578125" style="6" customWidth="1"/>
    <col min="7428" max="7428" width="6.5703125" style="6" bestFit="1" customWidth="1"/>
    <col min="7429" max="7432" width="5.42578125" style="6" customWidth="1"/>
    <col min="7433" max="7433" width="6.5703125" style="6" bestFit="1" customWidth="1"/>
    <col min="7434" max="7437" width="5.42578125" style="6" customWidth="1"/>
    <col min="7438" max="7438" width="6.5703125" style="6" bestFit="1" customWidth="1"/>
    <col min="7439" max="7442" width="5.42578125" style="6" customWidth="1"/>
    <col min="7443" max="7443" width="6.5703125" style="6" bestFit="1" customWidth="1"/>
    <col min="7444" max="7464" width="5.42578125" style="6" customWidth="1"/>
    <col min="7465" max="7678" width="9" style="6"/>
    <col min="7679" max="7679" width="14" style="6" customWidth="1"/>
    <col min="7680" max="7683" width="5.42578125" style="6" customWidth="1"/>
    <col min="7684" max="7684" width="6.5703125" style="6" bestFit="1" customWidth="1"/>
    <col min="7685" max="7688" width="5.42578125" style="6" customWidth="1"/>
    <col min="7689" max="7689" width="6.5703125" style="6" bestFit="1" customWidth="1"/>
    <col min="7690" max="7693" width="5.42578125" style="6" customWidth="1"/>
    <col min="7694" max="7694" width="6.5703125" style="6" bestFit="1" customWidth="1"/>
    <col min="7695" max="7698" width="5.42578125" style="6" customWidth="1"/>
    <col min="7699" max="7699" width="6.5703125" style="6" bestFit="1" customWidth="1"/>
    <col min="7700" max="7720" width="5.42578125" style="6" customWidth="1"/>
    <col min="7721" max="7934" width="9" style="6"/>
    <col min="7935" max="7935" width="14" style="6" customWidth="1"/>
    <col min="7936" max="7939" width="5.42578125" style="6" customWidth="1"/>
    <col min="7940" max="7940" width="6.5703125" style="6" bestFit="1" customWidth="1"/>
    <col min="7941" max="7944" width="5.42578125" style="6" customWidth="1"/>
    <col min="7945" max="7945" width="6.5703125" style="6" bestFit="1" customWidth="1"/>
    <col min="7946" max="7949" width="5.42578125" style="6" customWidth="1"/>
    <col min="7950" max="7950" width="6.5703125" style="6" bestFit="1" customWidth="1"/>
    <col min="7951" max="7954" width="5.42578125" style="6" customWidth="1"/>
    <col min="7955" max="7955" width="6.5703125" style="6" bestFit="1" customWidth="1"/>
    <col min="7956" max="7976" width="5.42578125" style="6" customWidth="1"/>
    <col min="7977" max="8190" width="9" style="6"/>
    <col min="8191" max="8191" width="14" style="6" customWidth="1"/>
    <col min="8192" max="8195" width="5.42578125" style="6" customWidth="1"/>
    <col min="8196" max="8196" width="6.5703125" style="6" bestFit="1" customWidth="1"/>
    <col min="8197" max="8200" width="5.42578125" style="6" customWidth="1"/>
    <col min="8201" max="8201" width="6.5703125" style="6" bestFit="1" customWidth="1"/>
    <col min="8202" max="8205" width="5.42578125" style="6" customWidth="1"/>
    <col min="8206" max="8206" width="6.5703125" style="6" bestFit="1" customWidth="1"/>
    <col min="8207" max="8210" width="5.42578125" style="6" customWidth="1"/>
    <col min="8211" max="8211" width="6.5703125" style="6" bestFit="1" customWidth="1"/>
    <col min="8212" max="8232" width="5.42578125" style="6" customWidth="1"/>
    <col min="8233" max="8446" width="9" style="6"/>
    <col min="8447" max="8447" width="14" style="6" customWidth="1"/>
    <col min="8448" max="8451" width="5.42578125" style="6" customWidth="1"/>
    <col min="8452" max="8452" width="6.5703125" style="6" bestFit="1" customWidth="1"/>
    <col min="8453" max="8456" width="5.42578125" style="6" customWidth="1"/>
    <col min="8457" max="8457" width="6.5703125" style="6" bestFit="1" customWidth="1"/>
    <col min="8458" max="8461" width="5.42578125" style="6" customWidth="1"/>
    <col min="8462" max="8462" width="6.5703125" style="6" bestFit="1" customWidth="1"/>
    <col min="8463" max="8466" width="5.42578125" style="6" customWidth="1"/>
    <col min="8467" max="8467" width="6.5703125" style="6" bestFit="1" customWidth="1"/>
    <col min="8468" max="8488" width="5.42578125" style="6" customWidth="1"/>
    <col min="8489" max="8702" width="9" style="6"/>
    <col min="8703" max="8703" width="14" style="6" customWidth="1"/>
    <col min="8704" max="8707" width="5.42578125" style="6" customWidth="1"/>
    <col min="8708" max="8708" width="6.5703125" style="6" bestFit="1" customWidth="1"/>
    <col min="8709" max="8712" width="5.42578125" style="6" customWidth="1"/>
    <col min="8713" max="8713" width="6.5703125" style="6" bestFit="1" customWidth="1"/>
    <col min="8714" max="8717" width="5.42578125" style="6" customWidth="1"/>
    <col min="8718" max="8718" width="6.5703125" style="6" bestFit="1" customWidth="1"/>
    <col min="8719" max="8722" width="5.42578125" style="6" customWidth="1"/>
    <col min="8723" max="8723" width="6.5703125" style="6" bestFit="1" customWidth="1"/>
    <col min="8724" max="8744" width="5.42578125" style="6" customWidth="1"/>
    <col min="8745" max="8958" width="9" style="6"/>
    <col min="8959" max="8959" width="14" style="6" customWidth="1"/>
    <col min="8960" max="8963" width="5.42578125" style="6" customWidth="1"/>
    <col min="8964" max="8964" width="6.5703125" style="6" bestFit="1" customWidth="1"/>
    <col min="8965" max="8968" width="5.42578125" style="6" customWidth="1"/>
    <col min="8969" max="8969" width="6.5703125" style="6" bestFit="1" customWidth="1"/>
    <col min="8970" max="8973" width="5.42578125" style="6" customWidth="1"/>
    <col min="8974" max="8974" width="6.5703125" style="6" bestFit="1" customWidth="1"/>
    <col min="8975" max="8978" width="5.42578125" style="6" customWidth="1"/>
    <col min="8979" max="8979" width="6.5703125" style="6" bestFit="1" customWidth="1"/>
    <col min="8980" max="9000" width="5.42578125" style="6" customWidth="1"/>
    <col min="9001" max="9214" width="9" style="6"/>
    <col min="9215" max="9215" width="14" style="6" customWidth="1"/>
    <col min="9216" max="9219" width="5.42578125" style="6" customWidth="1"/>
    <col min="9220" max="9220" width="6.5703125" style="6" bestFit="1" customWidth="1"/>
    <col min="9221" max="9224" width="5.42578125" style="6" customWidth="1"/>
    <col min="9225" max="9225" width="6.5703125" style="6" bestFit="1" customWidth="1"/>
    <col min="9226" max="9229" width="5.42578125" style="6" customWidth="1"/>
    <col min="9230" max="9230" width="6.5703125" style="6" bestFit="1" customWidth="1"/>
    <col min="9231" max="9234" width="5.42578125" style="6" customWidth="1"/>
    <col min="9235" max="9235" width="6.5703125" style="6" bestFit="1" customWidth="1"/>
    <col min="9236" max="9256" width="5.42578125" style="6" customWidth="1"/>
    <col min="9257" max="9470" width="9" style="6"/>
    <col min="9471" max="9471" width="14" style="6" customWidth="1"/>
    <col min="9472" max="9475" width="5.42578125" style="6" customWidth="1"/>
    <col min="9476" max="9476" width="6.5703125" style="6" bestFit="1" customWidth="1"/>
    <col min="9477" max="9480" width="5.42578125" style="6" customWidth="1"/>
    <col min="9481" max="9481" width="6.5703125" style="6" bestFit="1" customWidth="1"/>
    <col min="9482" max="9485" width="5.42578125" style="6" customWidth="1"/>
    <col min="9486" max="9486" width="6.5703125" style="6" bestFit="1" customWidth="1"/>
    <col min="9487" max="9490" width="5.42578125" style="6" customWidth="1"/>
    <col min="9491" max="9491" width="6.5703125" style="6" bestFit="1" customWidth="1"/>
    <col min="9492" max="9512" width="5.42578125" style="6" customWidth="1"/>
    <col min="9513" max="9726" width="9" style="6"/>
    <col min="9727" max="9727" width="14" style="6" customWidth="1"/>
    <col min="9728" max="9731" width="5.42578125" style="6" customWidth="1"/>
    <col min="9732" max="9732" width="6.5703125" style="6" bestFit="1" customWidth="1"/>
    <col min="9733" max="9736" width="5.42578125" style="6" customWidth="1"/>
    <col min="9737" max="9737" width="6.5703125" style="6" bestFit="1" customWidth="1"/>
    <col min="9738" max="9741" width="5.42578125" style="6" customWidth="1"/>
    <col min="9742" max="9742" width="6.5703125" style="6" bestFit="1" customWidth="1"/>
    <col min="9743" max="9746" width="5.42578125" style="6" customWidth="1"/>
    <col min="9747" max="9747" width="6.5703125" style="6" bestFit="1" customWidth="1"/>
    <col min="9748" max="9768" width="5.42578125" style="6" customWidth="1"/>
    <col min="9769" max="9982" width="9" style="6"/>
    <col min="9983" max="9983" width="14" style="6" customWidth="1"/>
    <col min="9984" max="9987" width="5.42578125" style="6" customWidth="1"/>
    <col min="9988" max="9988" width="6.5703125" style="6" bestFit="1" customWidth="1"/>
    <col min="9989" max="9992" width="5.42578125" style="6" customWidth="1"/>
    <col min="9993" max="9993" width="6.5703125" style="6" bestFit="1" customWidth="1"/>
    <col min="9994" max="9997" width="5.42578125" style="6" customWidth="1"/>
    <col min="9998" max="9998" width="6.5703125" style="6" bestFit="1" customWidth="1"/>
    <col min="9999" max="10002" width="5.42578125" style="6" customWidth="1"/>
    <col min="10003" max="10003" width="6.5703125" style="6" bestFit="1" customWidth="1"/>
    <col min="10004" max="10024" width="5.42578125" style="6" customWidth="1"/>
    <col min="10025" max="10238" width="9" style="6"/>
    <col min="10239" max="10239" width="14" style="6" customWidth="1"/>
    <col min="10240" max="10243" width="5.42578125" style="6" customWidth="1"/>
    <col min="10244" max="10244" width="6.5703125" style="6" bestFit="1" customWidth="1"/>
    <col min="10245" max="10248" width="5.42578125" style="6" customWidth="1"/>
    <col min="10249" max="10249" width="6.5703125" style="6" bestFit="1" customWidth="1"/>
    <col min="10250" max="10253" width="5.42578125" style="6" customWidth="1"/>
    <col min="10254" max="10254" width="6.5703125" style="6" bestFit="1" customWidth="1"/>
    <col min="10255" max="10258" width="5.42578125" style="6" customWidth="1"/>
    <col min="10259" max="10259" width="6.5703125" style="6" bestFit="1" customWidth="1"/>
    <col min="10260" max="10280" width="5.42578125" style="6" customWidth="1"/>
    <col min="10281" max="10494" width="9" style="6"/>
    <col min="10495" max="10495" width="14" style="6" customWidth="1"/>
    <col min="10496" max="10499" width="5.42578125" style="6" customWidth="1"/>
    <col min="10500" max="10500" width="6.5703125" style="6" bestFit="1" customWidth="1"/>
    <col min="10501" max="10504" width="5.42578125" style="6" customWidth="1"/>
    <col min="10505" max="10505" width="6.5703125" style="6" bestFit="1" customWidth="1"/>
    <col min="10506" max="10509" width="5.42578125" style="6" customWidth="1"/>
    <col min="10510" max="10510" width="6.5703125" style="6" bestFit="1" customWidth="1"/>
    <col min="10511" max="10514" width="5.42578125" style="6" customWidth="1"/>
    <col min="10515" max="10515" width="6.5703125" style="6" bestFit="1" customWidth="1"/>
    <col min="10516" max="10536" width="5.42578125" style="6" customWidth="1"/>
    <col min="10537" max="10750" width="9" style="6"/>
    <col min="10751" max="10751" width="14" style="6" customWidth="1"/>
    <col min="10752" max="10755" width="5.42578125" style="6" customWidth="1"/>
    <col min="10756" max="10756" width="6.5703125" style="6" bestFit="1" customWidth="1"/>
    <col min="10757" max="10760" width="5.42578125" style="6" customWidth="1"/>
    <col min="10761" max="10761" width="6.5703125" style="6" bestFit="1" customWidth="1"/>
    <col min="10762" max="10765" width="5.42578125" style="6" customWidth="1"/>
    <col min="10766" max="10766" width="6.5703125" style="6" bestFit="1" customWidth="1"/>
    <col min="10767" max="10770" width="5.42578125" style="6" customWidth="1"/>
    <col min="10771" max="10771" width="6.5703125" style="6" bestFit="1" customWidth="1"/>
    <col min="10772" max="10792" width="5.42578125" style="6" customWidth="1"/>
    <col min="10793" max="11006" width="9" style="6"/>
    <col min="11007" max="11007" width="14" style="6" customWidth="1"/>
    <col min="11008" max="11011" width="5.42578125" style="6" customWidth="1"/>
    <col min="11012" max="11012" width="6.5703125" style="6" bestFit="1" customWidth="1"/>
    <col min="11013" max="11016" width="5.42578125" style="6" customWidth="1"/>
    <col min="11017" max="11017" width="6.5703125" style="6" bestFit="1" customWidth="1"/>
    <col min="11018" max="11021" width="5.42578125" style="6" customWidth="1"/>
    <col min="11022" max="11022" width="6.5703125" style="6" bestFit="1" customWidth="1"/>
    <col min="11023" max="11026" width="5.42578125" style="6" customWidth="1"/>
    <col min="11027" max="11027" width="6.5703125" style="6" bestFit="1" customWidth="1"/>
    <col min="11028" max="11048" width="5.42578125" style="6" customWidth="1"/>
    <col min="11049" max="11262" width="9" style="6"/>
    <col min="11263" max="11263" width="14" style="6" customWidth="1"/>
    <col min="11264" max="11267" width="5.42578125" style="6" customWidth="1"/>
    <col min="11268" max="11268" width="6.5703125" style="6" bestFit="1" customWidth="1"/>
    <col min="11269" max="11272" width="5.42578125" style="6" customWidth="1"/>
    <col min="11273" max="11273" width="6.5703125" style="6" bestFit="1" customWidth="1"/>
    <col min="11274" max="11277" width="5.42578125" style="6" customWidth="1"/>
    <col min="11278" max="11278" width="6.5703125" style="6" bestFit="1" customWidth="1"/>
    <col min="11279" max="11282" width="5.42578125" style="6" customWidth="1"/>
    <col min="11283" max="11283" width="6.5703125" style="6" bestFit="1" customWidth="1"/>
    <col min="11284" max="11304" width="5.42578125" style="6" customWidth="1"/>
    <col min="11305" max="11518" width="9" style="6"/>
    <col min="11519" max="11519" width="14" style="6" customWidth="1"/>
    <col min="11520" max="11523" width="5.42578125" style="6" customWidth="1"/>
    <col min="11524" max="11524" width="6.5703125" style="6" bestFit="1" customWidth="1"/>
    <col min="11525" max="11528" width="5.42578125" style="6" customWidth="1"/>
    <col min="11529" max="11529" width="6.5703125" style="6" bestFit="1" customWidth="1"/>
    <col min="11530" max="11533" width="5.42578125" style="6" customWidth="1"/>
    <col min="11534" max="11534" width="6.5703125" style="6" bestFit="1" customWidth="1"/>
    <col min="11535" max="11538" width="5.42578125" style="6" customWidth="1"/>
    <col min="11539" max="11539" width="6.5703125" style="6" bestFit="1" customWidth="1"/>
    <col min="11540" max="11560" width="5.42578125" style="6" customWidth="1"/>
    <col min="11561" max="11774" width="9" style="6"/>
    <col min="11775" max="11775" width="14" style="6" customWidth="1"/>
    <col min="11776" max="11779" width="5.42578125" style="6" customWidth="1"/>
    <col min="11780" max="11780" width="6.5703125" style="6" bestFit="1" customWidth="1"/>
    <col min="11781" max="11784" width="5.42578125" style="6" customWidth="1"/>
    <col min="11785" max="11785" width="6.5703125" style="6" bestFit="1" customWidth="1"/>
    <col min="11786" max="11789" width="5.42578125" style="6" customWidth="1"/>
    <col min="11790" max="11790" width="6.5703125" style="6" bestFit="1" customWidth="1"/>
    <col min="11791" max="11794" width="5.42578125" style="6" customWidth="1"/>
    <col min="11795" max="11795" width="6.5703125" style="6" bestFit="1" customWidth="1"/>
    <col min="11796" max="11816" width="5.42578125" style="6" customWidth="1"/>
    <col min="11817" max="12030" width="9" style="6"/>
    <col min="12031" max="12031" width="14" style="6" customWidth="1"/>
    <col min="12032" max="12035" width="5.42578125" style="6" customWidth="1"/>
    <col min="12036" max="12036" width="6.5703125" style="6" bestFit="1" customWidth="1"/>
    <col min="12037" max="12040" width="5.42578125" style="6" customWidth="1"/>
    <col min="12041" max="12041" width="6.5703125" style="6" bestFit="1" customWidth="1"/>
    <col min="12042" max="12045" width="5.42578125" style="6" customWidth="1"/>
    <col min="12046" max="12046" width="6.5703125" style="6" bestFit="1" customWidth="1"/>
    <col min="12047" max="12050" width="5.42578125" style="6" customWidth="1"/>
    <col min="12051" max="12051" width="6.5703125" style="6" bestFit="1" customWidth="1"/>
    <col min="12052" max="12072" width="5.42578125" style="6" customWidth="1"/>
    <col min="12073" max="12286" width="9" style="6"/>
    <col min="12287" max="12287" width="14" style="6" customWidth="1"/>
    <col min="12288" max="12291" width="5.42578125" style="6" customWidth="1"/>
    <col min="12292" max="12292" width="6.5703125" style="6" bestFit="1" customWidth="1"/>
    <col min="12293" max="12296" width="5.42578125" style="6" customWidth="1"/>
    <col min="12297" max="12297" width="6.5703125" style="6" bestFit="1" customWidth="1"/>
    <col min="12298" max="12301" width="5.42578125" style="6" customWidth="1"/>
    <col min="12302" max="12302" width="6.5703125" style="6" bestFit="1" customWidth="1"/>
    <col min="12303" max="12306" width="5.42578125" style="6" customWidth="1"/>
    <col min="12307" max="12307" width="6.5703125" style="6" bestFit="1" customWidth="1"/>
    <col min="12308" max="12328" width="5.42578125" style="6" customWidth="1"/>
    <col min="12329" max="12542" width="9" style="6"/>
    <col min="12543" max="12543" width="14" style="6" customWidth="1"/>
    <col min="12544" max="12547" width="5.42578125" style="6" customWidth="1"/>
    <col min="12548" max="12548" width="6.5703125" style="6" bestFit="1" customWidth="1"/>
    <col min="12549" max="12552" width="5.42578125" style="6" customWidth="1"/>
    <col min="12553" max="12553" width="6.5703125" style="6" bestFit="1" customWidth="1"/>
    <col min="12554" max="12557" width="5.42578125" style="6" customWidth="1"/>
    <col min="12558" max="12558" width="6.5703125" style="6" bestFit="1" customWidth="1"/>
    <col min="12559" max="12562" width="5.42578125" style="6" customWidth="1"/>
    <col min="12563" max="12563" width="6.5703125" style="6" bestFit="1" customWidth="1"/>
    <col min="12564" max="12584" width="5.42578125" style="6" customWidth="1"/>
    <col min="12585" max="12798" width="9" style="6"/>
    <col min="12799" max="12799" width="14" style="6" customWidth="1"/>
    <col min="12800" max="12803" width="5.42578125" style="6" customWidth="1"/>
    <col min="12804" max="12804" width="6.5703125" style="6" bestFit="1" customWidth="1"/>
    <col min="12805" max="12808" width="5.42578125" style="6" customWidth="1"/>
    <col min="12809" max="12809" width="6.5703125" style="6" bestFit="1" customWidth="1"/>
    <col min="12810" max="12813" width="5.42578125" style="6" customWidth="1"/>
    <col min="12814" max="12814" width="6.5703125" style="6" bestFit="1" customWidth="1"/>
    <col min="12815" max="12818" width="5.42578125" style="6" customWidth="1"/>
    <col min="12819" max="12819" width="6.5703125" style="6" bestFit="1" customWidth="1"/>
    <col min="12820" max="12840" width="5.42578125" style="6" customWidth="1"/>
    <col min="12841" max="13054" width="9" style="6"/>
    <col min="13055" max="13055" width="14" style="6" customWidth="1"/>
    <col min="13056" max="13059" width="5.42578125" style="6" customWidth="1"/>
    <col min="13060" max="13060" width="6.5703125" style="6" bestFit="1" customWidth="1"/>
    <col min="13061" max="13064" width="5.42578125" style="6" customWidth="1"/>
    <col min="13065" max="13065" width="6.5703125" style="6" bestFit="1" customWidth="1"/>
    <col min="13066" max="13069" width="5.42578125" style="6" customWidth="1"/>
    <col min="13070" max="13070" width="6.5703125" style="6" bestFit="1" customWidth="1"/>
    <col min="13071" max="13074" width="5.42578125" style="6" customWidth="1"/>
    <col min="13075" max="13075" width="6.5703125" style="6" bestFit="1" customWidth="1"/>
    <col min="13076" max="13096" width="5.42578125" style="6" customWidth="1"/>
    <col min="13097" max="13310" width="9" style="6"/>
    <col min="13311" max="13311" width="14" style="6" customWidth="1"/>
    <col min="13312" max="13315" width="5.42578125" style="6" customWidth="1"/>
    <col min="13316" max="13316" width="6.5703125" style="6" bestFit="1" customWidth="1"/>
    <col min="13317" max="13320" width="5.42578125" style="6" customWidth="1"/>
    <col min="13321" max="13321" width="6.5703125" style="6" bestFit="1" customWidth="1"/>
    <col min="13322" max="13325" width="5.42578125" style="6" customWidth="1"/>
    <col min="13326" max="13326" width="6.5703125" style="6" bestFit="1" customWidth="1"/>
    <col min="13327" max="13330" width="5.42578125" style="6" customWidth="1"/>
    <col min="13331" max="13331" width="6.5703125" style="6" bestFit="1" customWidth="1"/>
    <col min="13332" max="13352" width="5.42578125" style="6" customWidth="1"/>
    <col min="13353" max="13566" width="9" style="6"/>
    <col min="13567" max="13567" width="14" style="6" customWidth="1"/>
    <col min="13568" max="13571" width="5.42578125" style="6" customWidth="1"/>
    <col min="13572" max="13572" width="6.5703125" style="6" bestFit="1" customWidth="1"/>
    <col min="13573" max="13576" width="5.42578125" style="6" customWidth="1"/>
    <col min="13577" max="13577" width="6.5703125" style="6" bestFit="1" customWidth="1"/>
    <col min="13578" max="13581" width="5.42578125" style="6" customWidth="1"/>
    <col min="13582" max="13582" width="6.5703125" style="6" bestFit="1" customWidth="1"/>
    <col min="13583" max="13586" width="5.42578125" style="6" customWidth="1"/>
    <col min="13587" max="13587" width="6.5703125" style="6" bestFit="1" customWidth="1"/>
    <col min="13588" max="13608" width="5.42578125" style="6" customWidth="1"/>
    <col min="13609" max="13822" width="9" style="6"/>
    <col min="13823" max="13823" width="14" style="6" customWidth="1"/>
    <col min="13824" max="13827" width="5.42578125" style="6" customWidth="1"/>
    <col min="13828" max="13828" width="6.5703125" style="6" bestFit="1" customWidth="1"/>
    <col min="13829" max="13832" width="5.42578125" style="6" customWidth="1"/>
    <col min="13833" max="13833" width="6.5703125" style="6" bestFit="1" customWidth="1"/>
    <col min="13834" max="13837" width="5.42578125" style="6" customWidth="1"/>
    <col min="13838" max="13838" width="6.5703125" style="6" bestFit="1" customWidth="1"/>
    <col min="13839" max="13842" width="5.42578125" style="6" customWidth="1"/>
    <col min="13843" max="13843" width="6.5703125" style="6" bestFit="1" customWidth="1"/>
    <col min="13844" max="13864" width="5.42578125" style="6" customWidth="1"/>
    <col min="13865" max="14078" width="9" style="6"/>
    <col min="14079" max="14079" width="14" style="6" customWidth="1"/>
    <col min="14080" max="14083" width="5.42578125" style="6" customWidth="1"/>
    <col min="14084" max="14084" width="6.5703125" style="6" bestFit="1" customWidth="1"/>
    <col min="14085" max="14088" width="5.42578125" style="6" customWidth="1"/>
    <col min="14089" max="14089" width="6.5703125" style="6" bestFit="1" customWidth="1"/>
    <col min="14090" max="14093" width="5.42578125" style="6" customWidth="1"/>
    <col min="14094" max="14094" width="6.5703125" style="6" bestFit="1" customWidth="1"/>
    <col min="14095" max="14098" width="5.42578125" style="6" customWidth="1"/>
    <col min="14099" max="14099" width="6.5703125" style="6" bestFit="1" customWidth="1"/>
    <col min="14100" max="14120" width="5.42578125" style="6" customWidth="1"/>
    <col min="14121" max="14334" width="9" style="6"/>
    <col min="14335" max="14335" width="14" style="6" customWidth="1"/>
    <col min="14336" max="14339" width="5.42578125" style="6" customWidth="1"/>
    <col min="14340" max="14340" width="6.5703125" style="6" bestFit="1" customWidth="1"/>
    <col min="14341" max="14344" width="5.42578125" style="6" customWidth="1"/>
    <col min="14345" max="14345" width="6.5703125" style="6" bestFit="1" customWidth="1"/>
    <col min="14346" max="14349" width="5.42578125" style="6" customWidth="1"/>
    <col min="14350" max="14350" width="6.5703125" style="6" bestFit="1" customWidth="1"/>
    <col min="14351" max="14354" width="5.42578125" style="6" customWidth="1"/>
    <col min="14355" max="14355" width="6.5703125" style="6" bestFit="1" customWidth="1"/>
    <col min="14356" max="14376" width="5.42578125" style="6" customWidth="1"/>
    <col min="14377" max="14590" width="9" style="6"/>
    <col min="14591" max="14591" width="14" style="6" customWidth="1"/>
    <col min="14592" max="14595" width="5.42578125" style="6" customWidth="1"/>
    <col min="14596" max="14596" width="6.5703125" style="6" bestFit="1" customWidth="1"/>
    <col min="14597" max="14600" width="5.42578125" style="6" customWidth="1"/>
    <col min="14601" max="14601" width="6.5703125" style="6" bestFit="1" customWidth="1"/>
    <col min="14602" max="14605" width="5.42578125" style="6" customWidth="1"/>
    <col min="14606" max="14606" width="6.5703125" style="6" bestFit="1" customWidth="1"/>
    <col min="14607" max="14610" width="5.42578125" style="6" customWidth="1"/>
    <col min="14611" max="14611" width="6.5703125" style="6" bestFit="1" customWidth="1"/>
    <col min="14612" max="14632" width="5.42578125" style="6" customWidth="1"/>
    <col min="14633" max="14846" width="9" style="6"/>
    <col min="14847" max="14847" width="14" style="6" customWidth="1"/>
    <col min="14848" max="14851" width="5.42578125" style="6" customWidth="1"/>
    <col min="14852" max="14852" width="6.5703125" style="6" bestFit="1" customWidth="1"/>
    <col min="14853" max="14856" width="5.42578125" style="6" customWidth="1"/>
    <col min="14857" max="14857" width="6.5703125" style="6" bestFit="1" customWidth="1"/>
    <col min="14858" max="14861" width="5.42578125" style="6" customWidth="1"/>
    <col min="14862" max="14862" width="6.5703125" style="6" bestFit="1" customWidth="1"/>
    <col min="14863" max="14866" width="5.42578125" style="6" customWidth="1"/>
    <col min="14867" max="14867" width="6.5703125" style="6" bestFit="1" customWidth="1"/>
    <col min="14868" max="14888" width="5.42578125" style="6" customWidth="1"/>
    <col min="14889" max="15102" width="9" style="6"/>
    <col min="15103" max="15103" width="14" style="6" customWidth="1"/>
    <col min="15104" max="15107" width="5.42578125" style="6" customWidth="1"/>
    <col min="15108" max="15108" width="6.5703125" style="6" bestFit="1" customWidth="1"/>
    <col min="15109" max="15112" width="5.42578125" style="6" customWidth="1"/>
    <col min="15113" max="15113" width="6.5703125" style="6" bestFit="1" customWidth="1"/>
    <col min="15114" max="15117" width="5.42578125" style="6" customWidth="1"/>
    <col min="15118" max="15118" width="6.5703125" style="6" bestFit="1" customWidth="1"/>
    <col min="15119" max="15122" width="5.42578125" style="6" customWidth="1"/>
    <col min="15123" max="15123" width="6.5703125" style="6" bestFit="1" customWidth="1"/>
    <col min="15124" max="15144" width="5.42578125" style="6" customWidth="1"/>
    <col min="15145" max="15358" width="9" style="6"/>
    <col min="15359" max="15359" width="14" style="6" customWidth="1"/>
    <col min="15360" max="15363" width="5.42578125" style="6" customWidth="1"/>
    <col min="15364" max="15364" width="6.5703125" style="6" bestFit="1" customWidth="1"/>
    <col min="15365" max="15368" width="5.42578125" style="6" customWidth="1"/>
    <col min="15369" max="15369" width="6.5703125" style="6" bestFit="1" customWidth="1"/>
    <col min="15370" max="15373" width="5.42578125" style="6" customWidth="1"/>
    <col min="15374" max="15374" width="6.5703125" style="6" bestFit="1" customWidth="1"/>
    <col min="15375" max="15378" width="5.42578125" style="6" customWidth="1"/>
    <col min="15379" max="15379" width="6.5703125" style="6" bestFit="1" customWidth="1"/>
    <col min="15380" max="15400" width="5.42578125" style="6" customWidth="1"/>
    <col min="15401" max="15614" width="9" style="6"/>
    <col min="15615" max="15615" width="14" style="6" customWidth="1"/>
    <col min="15616" max="15619" width="5.42578125" style="6" customWidth="1"/>
    <col min="15620" max="15620" width="6.5703125" style="6" bestFit="1" customWidth="1"/>
    <col min="15621" max="15624" width="5.42578125" style="6" customWidth="1"/>
    <col min="15625" max="15625" width="6.5703125" style="6" bestFit="1" customWidth="1"/>
    <col min="15626" max="15629" width="5.42578125" style="6" customWidth="1"/>
    <col min="15630" max="15630" width="6.5703125" style="6" bestFit="1" customWidth="1"/>
    <col min="15631" max="15634" width="5.42578125" style="6" customWidth="1"/>
    <col min="15635" max="15635" width="6.5703125" style="6" bestFit="1" customWidth="1"/>
    <col min="15636" max="15656" width="5.42578125" style="6" customWidth="1"/>
    <col min="15657" max="15870" width="9" style="6"/>
    <col min="15871" max="15871" width="14" style="6" customWidth="1"/>
    <col min="15872" max="15875" width="5.42578125" style="6" customWidth="1"/>
    <col min="15876" max="15876" width="6.5703125" style="6" bestFit="1" customWidth="1"/>
    <col min="15877" max="15880" width="5.42578125" style="6" customWidth="1"/>
    <col min="15881" max="15881" width="6.5703125" style="6" bestFit="1" customWidth="1"/>
    <col min="15882" max="15885" width="5.42578125" style="6" customWidth="1"/>
    <col min="15886" max="15886" width="6.5703125" style="6" bestFit="1" customWidth="1"/>
    <col min="15887" max="15890" width="5.42578125" style="6" customWidth="1"/>
    <col min="15891" max="15891" width="6.5703125" style="6" bestFit="1" customWidth="1"/>
    <col min="15892" max="15912" width="5.42578125" style="6" customWidth="1"/>
    <col min="15913" max="16126" width="9" style="6"/>
    <col min="16127" max="16127" width="14" style="6" customWidth="1"/>
    <col min="16128" max="16131" width="5.42578125" style="6" customWidth="1"/>
    <col min="16132" max="16132" width="6.5703125" style="6" bestFit="1" customWidth="1"/>
    <col min="16133" max="16136" width="5.42578125" style="6" customWidth="1"/>
    <col min="16137" max="16137" width="6.5703125" style="6" bestFit="1" customWidth="1"/>
    <col min="16138" max="16141" width="5.42578125" style="6" customWidth="1"/>
    <col min="16142" max="16142" width="6.5703125" style="6" bestFit="1" customWidth="1"/>
    <col min="16143" max="16146" width="5.42578125" style="6" customWidth="1"/>
    <col min="16147" max="16147" width="6.5703125" style="6" bestFit="1" customWidth="1"/>
    <col min="16148" max="16168" width="5.42578125" style="6" customWidth="1"/>
    <col min="16169" max="16384" width="9" style="6"/>
  </cols>
  <sheetData>
    <row r="1" spans="1:49" ht="66" customHeight="1" x14ac:dyDescent="0.2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4" t="s">
        <v>1</v>
      </c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R1" s="19" t="s">
        <v>2</v>
      </c>
      <c r="AS1" s="19" t="s">
        <v>3</v>
      </c>
    </row>
    <row r="2" spans="1:49" ht="24.95" customHeight="1" x14ac:dyDescent="0.35">
      <c r="A2" s="113" t="str">
        <f xml:space="preserve"> "Số:  " &amp; TEXT($AR$2, "ddMMyyyy") &amp; " DBKT-ĐKTTV.HB"</f>
        <v>Số:  16022025 DBKT-ĐKTTV.HB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20"/>
      <c r="Q2" s="116" t="str">
        <f>"Hòa Bình, ngày"&amp;TEXT($AR$2," dd")&amp;AR3</f>
        <v>Hòa Bình, ngày 16 tháng 02 năm 2025</v>
      </c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R2" s="21">
        <v>45704</v>
      </c>
      <c r="AS2" s="21">
        <f>AR2+10</f>
        <v>45714</v>
      </c>
    </row>
    <row r="3" spans="1:49" ht="39.950000000000003" customHeight="1" x14ac:dyDescent="0.3">
      <c r="A3" s="118" t="str">
        <f>"Dự báo thời tiết 10 ngày trên tỉnh Hòa Bình từ đêm "&amp;TEXT($AR$2,"dd")&amp;" đến ngày "&amp;TEXT($AS$2,"dd/M/yyyy")</f>
        <v>Dự báo thời tiết 10 ngày trên tỉnh Hòa Bình từ đêm 16 đến ngày 26/2/2025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22"/>
      <c r="O3" s="22"/>
      <c r="P3" s="83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R3" s="122" t="s">
        <v>139</v>
      </c>
      <c r="AS3" s="122"/>
    </row>
    <row r="4" spans="1:49" ht="20.100000000000001" customHeight="1" x14ac:dyDescent="0.2">
      <c r="A4" s="112"/>
      <c r="B4" s="112"/>
      <c r="C4" s="112"/>
      <c r="D4" s="112"/>
      <c r="E4" s="112"/>
      <c r="F4" s="77"/>
      <c r="G4" s="112"/>
      <c r="H4" s="112"/>
      <c r="I4" s="112"/>
      <c r="J4" s="112"/>
      <c r="K4" s="77"/>
      <c r="L4" s="112"/>
      <c r="M4" s="112"/>
      <c r="N4" s="112"/>
      <c r="O4" s="112"/>
      <c r="P4" s="77"/>
      <c r="Q4" s="112"/>
      <c r="R4" s="112"/>
      <c r="S4" s="112"/>
      <c r="T4" s="112"/>
      <c r="U4" s="77"/>
      <c r="V4" s="112"/>
      <c r="W4" s="112"/>
      <c r="X4" s="77"/>
      <c r="Y4" s="112"/>
      <c r="Z4" s="112"/>
      <c r="AA4" s="77"/>
      <c r="AB4" s="112"/>
      <c r="AC4" s="112"/>
      <c r="AD4" s="77"/>
      <c r="AE4" s="112"/>
      <c r="AF4" s="112"/>
      <c r="AG4" s="77"/>
      <c r="AH4" s="112"/>
      <c r="AI4" s="112"/>
      <c r="AJ4" s="77"/>
      <c r="AK4" s="112"/>
      <c r="AL4" s="112"/>
      <c r="AM4" s="77"/>
      <c r="AN4" s="112"/>
      <c r="AO4" s="112"/>
      <c r="AP4" s="77"/>
      <c r="AR4" s="23"/>
      <c r="AS4" s="23"/>
    </row>
    <row r="5" spans="1:49" s="8" customFormat="1" ht="60" customHeight="1" x14ac:dyDescent="0.25">
      <c r="A5" s="117" t="s">
        <v>143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R5" s="110"/>
    </row>
    <row r="6" spans="1:49" s="8" customFormat="1" ht="20.100000000000001" customHeight="1" x14ac:dyDescent="0.2">
      <c r="A6" s="24"/>
      <c r="B6" s="24"/>
      <c r="C6" s="24"/>
      <c r="D6" s="24"/>
      <c r="E6" s="24"/>
      <c r="F6" s="78"/>
      <c r="G6" s="24"/>
      <c r="H6" s="24"/>
      <c r="I6" s="24"/>
      <c r="J6" s="24"/>
      <c r="K6" s="78"/>
      <c r="L6" s="24"/>
      <c r="M6" s="24"/>
      <c r="N6" s="24"/>
      <c r="O6" s="24"/>
      <c r="P6" s="78"/>
      <c r="Q6" s="24"/>
      <c r="R6" s="24"/>
      <c r="S6" s="24"/>
      <c r="T6" s="24"/>
      <c r="U6" s="78"/>
      <c r="V6" s="25"/>
      <c r="Z6" s="123"/>
      <c r="AA6" s="123"/>
      <c r="AB6" s="123"/>
      <c r="AC6" s="9"/>
      <c r="AD6" s="111"/>
    </row>
    <row r="7" spans="1:49" s="26" customFormat="1" ht="39.950000000000003" customHeight="1" x14ac:dyDescent="0.25">
      <c r="A7" s="121" t="s">
        <v>4</v>
      </c>
      <c r="B7" s="120" t="str">
        <f>"Đêm "&amp;TEXT($AR$2,"dd/mm/yyyy")</f>
        <v>Đêm 16/02/2025</v>
      </c>
      <c r="C7" s="120"/>
      <c r="D7" s="120"/>
      <c r="E7" s="120"/>
      <c r="F7" s="120"/>
      <c r="G7" s="120" t="str">
        <f>"Ngày "&amp;TEXT($AR$2+1,"dd/mm/yyyy")</f>
        <v>Ngày 17/02/2025</v>
      </c>
      <c r="H7" s="120"/>
      <c r="I7" s="120"/>
      <c r="J7" s="120"/>
      <c r="K7" s="120"/>
      <c r="L7" s="120">
        <f>AR2+2</f>
        <v>45706</v>
      </c>
      <c r="M7" s="120"/>
      <c r="N7" s="120"/>
      <c r="O7" s="120"/>
      <c r="P7" s="120"/>
      <c r="Q7" s="120">
        <f>AR2+3</f>
        <v>45707</v>
      </c>
      <c r="R7" s="120"/>
      <c r="S7" s="120"/>
      <c r="T7" s="120"/>
      <c r="U7" s="120"/>
      <c r="V7" s="120">
        <f>AR2+4</f>
        <v>45708</v>
      </c>
      <c r="W7" s="120"/>
      <c r="X7" s="120"/>
      <c r="Y7" s="120">
        <f>AR2+5</f>
        <v>45709</v>
      </c>
      <c r="Z7" s="120"/>
      <c r="AA7" s="120"/>
      <c r="AB7" s="120">
        <f>AR2+6</f>
        <v>45710</v>
      </c>
      <c r="AC7" s="120"/>
      <c r="AD7" s="120"/>
      <c r="AE7" s="120">
        <f>AR2+7</f>
        <v>45711</v>
      </c>
      <c r="AF7" s="120"/>
      <c r="AG7" s="120"/>
      <c r="AH7" s="120">
        <f>AR2+8</f>
        <v>45712</v>
      </c>
      <c r="AI7" s="120"/>
      <c r="AJ7" s="120"/>
      <c r="AK7" s="120">
        <f>AR2+9</f>
        <v>45713</v>
      </c>
      <c r="AL7" s="120"/>
      <c r="AM7" s="120"/>
      <c r="AN7" s="120">
        <f>AR2+10</f>
        <v>45714</v>
      </c>
      <c r="AO7" s="120"/>
      <c r="AP7" s="120"/>
    </row>
    <row r="8" spans="1:49" s="26" customFormat="1" ht="39.950000000000003" customHeight="1" x14ac:dyDescent="0.25">
      <c r="A8" s="121"/>
      <c r="B8" s="27" t="s">
        <v>5</v>
      </c>
      <c r="C8" s="28" t="s">
        <v>6</v>
      </c>
      <c r="D8" s="28" t="s">
        <v>7</v>
      </c>
      <c r="E8" s="28" t="s">
        <v>8</v>
      </c>
      <c r="F8" s="27" t="s">
        <v>9</v>
      </c>
      <c r="G8" s="27" t="s">
        <v>10</v>
      </c>
      <c r="H8" s="28" t="s">
        <v>6</v>
      </c>
      <c r="I8" s="28" t="s">
        <v>7</v>
      </c>
      <c r="J8" s="28" t="s">
        <v>8</v>
      </c>
      <c r="K8" s="27" t="s">
        <v>9</v>
      </c>
      <c r="L8" s="27" t="s">
        <v>5</v>
      </c>
      <c r="M8" s="27" t="s">
        <v>10</v>
      </c>
      <c r="N8" s="28" t="s">
        <v>6</v>
      </c>
      <c r="O8" s="28" t="s">
        <v>7</v>
      </c>
      <c r="P8" s="27" t="s">
        <v>9</v>
      </c>
      <c r="Q8" s="27" t="s">
        <v>5</v>
      </c>
      <c r="R8" s="27" t="s">
        <v>10</v>
      </c>
      <c r="S8" s="28" t="s">
        <v>6</v>
      </c>
      <c r="T8" s="28" t="s">
        <v>7</v>
      </c>
      <c r="U8" s="27" t="s">
        <v>9</v>
      </c>
      <c r="V8" s="27" t="s">
        <v>5</v>
      </c>
      <c r="W8" s="27" t="s">
        <v>10</v>
      </c>
      <c r="X8" s="27" t="s">
        <v>9</v>
      </c>
      <c r="Y8" s="27" t="s">
        <v>5</v>
      </c>
      <c r="Z8" s="27" t="s">
        <v>10</v>
      </c>
      <c r="AA8" s="27" t="s">
        <v>9</v>
      </c>
      <c r="AB8" s="27" t="s">
        <v>5</v>
      </c>
      <c r="AC8" s="27" t="s">
        <v>10</v>
      </c>
      <c r="AD8" s="27" t="s">
        <v>9</v>
      </c>
      <c r="AE8" s="27" t="s">
        <v>5</v>
      </c>
      <c r="AF8" s="27" t="s">
        <v>10</v>
      </c>
      <c r="AG8" s="27" t="s">
        <v>9</v>
      </c>
      <c r="AH8" s="27" t="s">
        <v>5</v>
      </c>
      <c r="AI8" s="27" t="s">
        <v>10</v>
      </c>
      <c r="AJ8" s="27" t="s">
        <v>9</v>
      </c>
      <c r="AK8" s="27" t="s">
        <v>5</v>
      </c>
      <c r="AL8" s="27" t="s">
        <v>10</v>
      </c>
      <c r="AM8" s="27" t="s">
        <v>9</v>
      </c>
      <c r="AN8" s="27" t="s">
        <v>5</v>
      </c>
      <c r="AO8" s="27" t="s">
        <v>10</v>
      </c>
      <c r="AP8" s="27" t="s">
        <v>9</v>
      </c>
    </row>
    <row r="9" spans="1:49" s="1" customFormat="1" ht="54.95" customHeight="1" x14ac:dyDescent="0.25">
      <c r="A9" s="70" t="s">
        <v>11</v>
      </c>
      <c r="B9" s="102">
        <v>17</v>
      </c>
      <c r="C9" s="105" t="s">
        <v>12</v>
      </c>
      <c r="D9" s="105">
        <v>2</v>
      </c>
      <c r="E9" s="103">
        <v>92</v>
      </c>
      <c r="F9" s="45" t="s">
        <v>141</v>
      </c>
      <c r="G9" s="104">
        <v>21</v>
      </c>
      <c r="H9" s="105" t="s">
        <v>12</v>
      </c>
      <c r="I9" s="105">
        <v>2</v>
      </c>
      <c r="J9" s="103">
        <v>75</v>
      </c>
      <c r="K9" s="50" t="s">
        <v>141</v>
      </c>
      <c r="L9" s="102">
        <v>18</v>
      </c>
      <c r="M9" s="104">
        <v>21</v>
      </c>
      <c r="N9" s="105" t="s">
        <v>12</v>
      </c>
      <c r="O9" s="105">
        <v>2</v>
      </c>
      <c r="P9" s="50" t="s">
        <v>141</v>
      </c>
      <c r="Q9" s="102">
        <v>18</v>
      </c>
      <c r="R9" s="104">
        <v>22</v>
      </c>
      <c r="S9" s="105" t="s">
        <v>12</v>
      </c>
      <c r="T9" s="105">
        <v>2</v>
      </c>
      <c r="U9" s="50" t="s">
        <v>133</v>
      </c>
      <c r="V9" s="102">
        <v>19</v>
      </c>
      <c r="W9" s="104">
        <v>22</v>
      </c>
      <c r="X9" s="50" t="s">
        <v>133</v>
      </c>
      <c r="Y9" s="102">
        <v>20</v>
      </c>
      <c r="Z9" s="104">
        <v>23</v>
      </c>
      <c r="AA9" s="50" t="s">
        <v>142</v>
      </c>
      <c r="AB9" s="102">
        <v>20</v>
      </c>
      <c r="AC9" s="104">
        <v>22</v>
      </c>
      <c r="AD9" s="50" t="s">
        <v>142</v>
      </c>
      <c r="AE9" s="102">
        <v>16</v>
      </c>
      <c r="AF9" s="104">
        <v>20</v>
      </c>
      <c r="AG9" s="50" t="s">
        <v>142</v>
      </c>
      <c r="AH9" s="102">
        <v>14</v>
      </c>
      <c r="AI9" s="104">
        <v>18</v>
      </c>
      <c r="AJ9" s="50" t="s">
        <v>142</v>
      </c>
      <c r="AK9" s="102">
        <v>15</v>
      </c>
      <c r="AL9" s="104">
        <v>22</v>
      </c>
      <c r="AM9" s="50" t="s">
        <v>126</v>
      </c>
      <c r="AN9" s="102">
        <v>16</v>
      </c>
      <c r="AO9" s="104">
        <v>22</v>
      </c>
      <c r="AP9" s="50" t="s">
        <v>126</v>
      </c>
      <c r="AQ9" s="72"/>
      <c r="AR9" s="73"/>
      <c r="AS9" s="74"/>
      <c r="AT9" s="75"/>
      <c r="AU9" s="72"/>
      <c r="AV9" s="73"/>
      <c r="AW9" s="74"/>
    </row>
    <row r="10" spans="1:49" s="1" customFormat="1" ht="54.95" customHeight="1" x14ac:dyDescent="0.25">
      <c r="A10" s="70" t="s">
        <v>15</v>
      </c>
      <c r="B10" s="102">
        <v>17</v>
      </c>
      <c r="C10" s="105" t="s">
        <v>12</v>
      </c>
      <c r="D10" s="105">
        <v>2</v>
      </c>
      <c r="E10" s="103">
        <v>90</v>
      </c>
      <c r="F10" s="45" t="s">
        <v>141</v>
      </c>
      <c r="G10" s="104">
        <v>21</v>
      </c>
      <c r="H10" s="105" t="s">
        <v>12</v>
      </c>
      <c r="I10" s="105">
        <v>2</v>
      </c>
      <c r="J10" s="103">
        <v>75</v>
      </c>
      <c r="K10" s="50" t="s">
        <v>141</v>
      </c>
      <c r="L10" s="102">
        <v>18</v>
      </c>
      <c r="M10" s="104">
        <v>21</v>
      </c>
      <c r="N10" s="105" t="s">
        <v>12</v>
      </c>
      <c r="O10" s="105">
        <v>2</v>
      </c>
      <c r="P10" s="50" t="s">
        <v>141</v>
      </c>
      <c r="Q10" s="102">
        <v>18</v>
      </c>
      <c r="R10" s="104">
        <v>22</v>
      </c>
      <c r="S10" s="105" t="s">
        <v>12</v>
      </c>
      <c r="T10" s="105">
        <v>2</v>
      </c>
      <c r="U10" s="50" t="s">
        <v>133</v>
      </c>
      <c r="V10" s="102">
        <v>19</v>
      </c>
      <c r="W10" s="104">
        <v>22</v>
      </c>
      <c r="X10" s="50" t="s">
        <v>133</v>
      </c>
      <c r="Y10" s="102">
        <v>20</v>
      </c>
      <c r="Z10" s="104">
        <v>23</v>
      </c>
      <c r="AA10" s="50" t="s">
        <v>142</v>
      </c>
      <c r="AB10" s="102">
        <v>20</v>
      </c>
      <c r="AC10" s="104">
        <v>22</v>
      </c>
      <c r="AD10" s="50" t="s">
        <v>142</v>
      </c>
      <c r="AE10" s="102">
        <v>16</v>
      </c>
      <c r="AF10" s="104">
        <v>20</v>
      </c>
      <c r="AG10" s="50" t="s">
        <v>142</v>
      </c>
      <c r="AH10" s="102">
        <v>14</v>
      </c>
      <c r="AI10" s="104">
        <v>18</v>
      </c>
      <c r="AJ10" s="50" t="s">
        <v>142</v>
      </c>
      <c r="AK10" s="102">
        <v>15</v>
      </c>
      <c r="AL10" s="104">
        <v>22</v>
      </c>
      <c r="AM10" s="50" t="s">
        <v>126</v>
      </c>
      <c r="AN10" s="102">
        <v>16</v>
      </c>
      <c r="AO10" s="104">
        <v>22</v>
      </c>
      <c r="AP10" s="50" t="s">
        <v>126</v>
      </c>
      <c r="AQ10" s="72"/>
      <c r="AR10" s="73"/>
      <c r="AS10" s="74"/>
      <c r="AT10" s="75"/>
      <c r="AU10" s="72"/>
      <c r="AV10" s="73"/>
      <c r="AW10" s="74"/>
    </row>
    <row r="11" spans="1:49" s="1" customFormat="1" ht="54.95" customHeight="1" x14ac:dyDescent="0.25">
      <c r="A11" s="70" t="s">
        <v>16</v>
      </c>
      <c r="B11" s="102">
        <v>17</v>
      </c>
      <c r="C11" s="105" t="s">
        <v>12</v>
      </c>
      <c r="D11" s="105">
        <v>2</v>
      </c>
      <c r="E11" s="103">
        <v>90</v>
      </c>
      <c r="F11" s="45" t="s">
        <v>141</v>
      </c>
      <c r="G11" s="104">
        <v>21</v>
      </c>
      <c r="H11" s="105" t="s">
        <v>12</v>
      </c>
      <c r="I11" s="105">
        <v>2</v>
      </c>
      <c r="J11" s="103">
        <v>75</v>
      </c>
      <c r="K11" s="50" t="s">
        <v>141</v>
      </c>
      <c r="L11" s="102">
        <v>18</v>
      </c>
      <c r="M11" s="104">
        <v>21</v>
      </c>
      <c r="N11" s="105" t="s">
        <v>12</v>
      </c>
      <c r="O11" s="105">
        <v>2</v>
      </c>
      <c r="P11" s="50" t="s">
        <v>141</v>
      </c>
      <c r="Q11" s="102">
        <v>18</v>
      </c>
      <c r="R11" s="104">
        <v>22</v>
      </c>
      <c r="S11" s="105" t="s">
        <v>12</v>
      </c>
      <c r="T11" s="105">
        <v>2</v>
      </c>
      <c r="U11" s="50" t="s">
        <v>133</v>
      </c>
      <c r="V11" s="102">
        <v>19</v>
      </c>
      <c r="W11" s="104">
        <v>22</v>
      </c>
      <c r="X11" s="50" t="s">
        <v>133</v>
      </c>
      <c r="Y11" s="102">
        <v>20</v>
      </c>
      <c r="Z11" s="104">
        <v>23</v>
      </c>
      <c r="AA11" s="50" t="s">
        <v>142</v>
      </c>
      <c r="AB11" s="102">
        <v>20</v>
      </c>
      <c r="AC11" s="104">
        <v>22</v>
      </c>
      <c r="AD11" s="50" t="s">
        <v>142</v>
      </c>
      <c r="AE11" s="102">
        <v>16</v>
      </c>
      <c r="AF11" s="104">
        <v>20</v>
      </c>
      <c r="AG11" s="50" t="s">
        <v>142</v>
      </c>
      <c r="AH11" s="102">
        <v>14</v>
      </c>
      <c r="AI11" s="104">
        <v>18</v>
      </c>
      <c r="AJ11" s="50" t="s">
        <v>142</v>
      </c>
      <c r="AK11" s="102">
        <v>15</v>
      </c>
      <c r="AL11" s="104">
        <v>22</v>
      </c>
      <c r="AM11" s="50" t="s">
        <v>126</v>
      </c>
      <c r="AN11" s="102">
        <v>16</v>
      </c>
      <c r="AO11" s="104">
        <v>22</v>
      </c>
      <c r="AP11" s="50" t="s">
        <v>126</v>
      </c>
      <c r="AQ11" s="72"/>
      <c r="AR11" s="73"/>
      <c r="AS11" s="74"/>
      <c r="AT11" s="75"/>
      <c r="AU11" s="72"/>
      <c r="AV11" s="73"/>
      <c r="AW11" s="74"/>
    </row>
    <row r="12" spans="1:49" s="1" customFormat="1" ht="54.95" customHeight="1" x14ac:dyDescent="0.25">
      <c r="A12" s="70" t="s">
        <v>17</v>
      </c>
      <c r="B12" s="102">
        <v>17</v>
      </c>
      <c r="C12" s="105" t="s">
        <v>12</v>
      </c>
      <c r="D12" s="105">
        <v>2</v>
      </c>
      <c r="E12" s="103">
        <v>90</v>
      </c>
      <c r="F12" s="45" t="s">
        <v>141</v>
      </c>
      <c r="G12" s="104">
        <v>21</v>
      </c>
      <c r="H12" s="105" t="s">
        <v>12</v>
      </c>
      <c r="I12" s="105">
        <v>2</v>
      </c>
      <c r="J12" s="103">
        <v>75</v>
      </c>
      <c r="K12" s="50" t="s">
        <v>141</v>
      </c>
      <c r="L12" s="102">
        <v>18</v>
      </c>
      <c r="M12" s="104">
        <v>21</v>
      </c>
      <c r="N12" s="105" t="s">
        <v>12</v>
      </c>
      <c r="O12" s="105">
        <v>2</v>
      </c>
      <c r="P12" s="50" t="s">
        <v>141</v>
      </c>
      <c r="Q12" s="102">
        <v>18</v>
      </c>
      <c r="R12" s="104">
        <v>22</v>
      </c>
      <c r="S12" s="105" t="s">
        <v>12</v>
      </c>
      <c r="T12" s="105">
        <v>2</v>
      </c>
      <c r="U12" s="50" t="s">
        <v>133</v>
      </c>
      <c r="V12" s="102">
        <v>19</v>
      </c>
      <c r="W12" s="104">
        <v>22</v>
      </c>
      <c r="X12" s="50" t="s">
        <v>133</v>
      </c>
      <c r="Y12" s="102">
        <v>20</v>
      </c>
      <c r="Z12" s="104">
        <v>23</v>
      </c>
      <c r="AA12" s="50" t="s">
        <v>142</v>
      </c>
      <c r="AB12" s="102">
        <v>20</v>
      </c>
      <c r="AC12" s="104">
        <v>22</v>
      </c>
      <c r="AD12" s="50" t="s">
        <v>142</v>
      </c>
      <c r="AE12" s="102">
        <v>16</v>
      </c>
      <c r="AF12" s="104">
        <v>20</v>
      </c>
      <c r="AG12" s="50" t="s">
        <v>142</v>
      </c>
      <c r="AH12" s="102">
        <v>14</v>
      </c>
      <c r="AI12" s="104">
        <v>18</v>
      </c>
      <c r="AJ12" s="50" t="s">
        <v>142</v>
      </c>
      <c r="AK12" s="102">
        <v>15</v>
      </c>
      <c r="AL12" s="104">
        <v>22</v>
      </c>
      <c r="AM12" s="50" t="s">
        <v>126</v>
      </c>
      <c r="AN12" s="102">
        <v>16</v>
      </c>
      <c r="AO12" s="104">
        <v>22</v>
      </c>
      <c r="AP12" s="50" t="s">
        <v>126</v>
      </c>
      <c r="AQ12" s="72"/>
      <c r="AR12" s="73"/>
      <c r="AS12" s="74"/>
      <c r="AT12" s="75"/>
      <c r="AU12" s="72"/>
      <c r="AV12" s="73"/>
      <c r="AW12" s="74"/>
    </row>
    <row r="13" spans="1:49" s="1" customFormat="1" ht="54.95" customHeight="1" x14ac:dyDescent="0.25">
      <c r="A13" s="70" t="s">
        <v>18</v>
      </c>
      <c r="B13" s="102">
        <v>17</v>
      </c>
      <c r="C13" s="105" t="s">
        <v>12</v>
      </c>
      <c r="D13" s="105">
        <v>2</v>
      </c>
      <c r="E13" s="103">
        <v>88</v>
      </c>
      <c r="F13" s="45" t="s">
        <v>141</v>
      </c>
      <c r="G13" s="104">
        <v>21</v>
      </c>
      <c r="H13" s="105" t="s">
        <v>12</v>
      </c>
      <c r="I13" s="105">
        <v>2</v>
      </c>
      <c r="J13" s="103">
        <v>75</v>
      </c>
      <c r="K13" s="50" t="s">
        <v>141</v>
      </c>
      <c r="L13" s="102">
        <v>18</v>
      </c>
      <c r="M13" s="104">
        <v>21</v>
      </c>
      <c r="N13" s="105" t="s">
        <v>12</v>
      </c>
      <c r="O13" s="105">
        <v>2</v>
      </c>
      <c r="P13" s="50" t="s">
        <v>141</v>
      </c>
      <c r="Q13" s="102">
        <v>18</v>
      </c>
      <c r="R13" s="104">
        <v>22</v>
      </c>
      <c r="S13" s="105" t="s">
        <v>12</v>
      </c>
      <c r="T13" s="105">
        <v>2</v>
      </c>
      <c r="U13" s="50" t="s">
        <v>133</v>
      </c>
      <c r="V13" s="102">
        <v>19</v>
      </c>
      <c r="W13" s="104">
        <v>22</v>
      </c>
      <c r="X13" s="50" t="s">
        <v>133</v>
      </c>
      <c r="Y13" s="102">
        <v>20</v>
      </c>
      <c r="Z13" s="104">
        <v>23</v>
      </c>
      <c r="AA13" s="50" t="s">
        <v>142</v>
      </c>
      <c r="AB13" s="102">
        <v>20</v>
      </c>
      <c r="AC13" s="104">
        <v>22</v>
      </c>
      <c r="AD13" s="50" t="s">
        <v>142</v>
      </c>
      <c r="AE13" s="102">
        <v>16</v>
      </c>
      <c r="AF13" s="104">
        <v>20</v>
      </c>
      <c r="AG13" s="50" t="s">
        <v>142</v>
      </c>
      <c r="AH13" s="102">
        <v>14</v>
      </c>
      <c r="AI13" s="104">
        <v>18</v>
      </c>
      <c r="AJ13" s="50" t="s">
        <v>142</v>
      </c>
      <c r="AK13" s="102">
        <v>15</v>
      </c>
      <c r="AL13" s="104">
        <v>22</v>
      </c>
      <c r="AM13" s="50" t="s">
        <v>126</v>
      </c>
      <c r="AN13" s="102">
        <v>16</v>
      </c>
      <c r="AO13" s="104">
        <v>22</v>
      </c>
      <c r="AP13" s="50" t="s">
        <v>126</v>
      </c>
      <c r="AQ13" s="72"/>
      <c r="AR13" s="73"/>
      <c r="AS13" s="74"/>
      <c r="AT13" s="75"/>
      <c r="AU13" s="72"/>
      <c r="AV13" s="73"/>
      <c r="AW13" s="74"/>
    </row>
    <row r="14" spans="1:49" s="1" customFormat="1" ht="54.95" customHeight="1" x14ac:dyDescent="0.25">
      <c r="A14" s="70" t="s">
        <v>19</v>
      </c>
      <c r="B14" s="106">
        <f>B12</f>
        <v>17</v>
      </c>
      <c r="C14" s="76" t="str">
        <f t="shared" ref="C14:AP14" si="0">C12</f>
        <v>NE</v>
      </c>
      <c r="D14" s="76">
        <f t="shared" si="0"/>
        <v>2</v>
      </c>
      <c r="E14" s="96">
        <f t="shared" si="0"/>
        <v>90</v>
      </c>
      <c r="F14" s="100" t="str">
        <f t="shared" si="0"/>
        <v>Nhiều mây, có mưa nhỏ</v>
      </c>
      <c r="G14" s="104">
        <f>G12</f>
        <v>21</v>
      </c>
      <c r="H14" s="76" t="str">
        <f t="shared" si="0"/>
        <v>NE</v>
      </c>
      <c r="I14" s="76">
        <f t="shared" si="0"/>
        <v>2</v>
      </c>
      <c r="J14" s="96">
        <f t="shared" si="0"/>
        <v>75</v>
      </c>
      <c r="K14" s="100" t="str">
        <f>K12</f>
        <v>Nhiều mây, có mưa nhỏ</v>
      </c>
      <c r="L14" s="106">
        <f t="shared" si="0"/>
        <v>18</v>
      </c>
      <c r="M14" s="108">
        <f t="shared" ref="M14:O14" si="1">M12</f>
        <v>21</v>
      </c>
      <c r="N14" s="76" t="str">
        <f t="shared" si="1"/>
        <v>NE</v>
      </c>
      <c r="O14" s="76">
        <f t="shared" si="1"/>
        <v>2</v>
      </c>
      <c r="P14" s="100" t="str">
        <f>P12</f>
        <v>Nhiều mây, có mưa nhỏ</v>
      </c>
      <c r="Q14" s="106">
        <f t="shared" ref="Q14:T14" si="2">Q12</f>
        <v>18</v>
      </c>
      <c r="R14" s="108">
        <f t="shared" si="2"/>
        <v>22</v>
      </c>
      <c r="S14" s="76" t="str">
        <f t="shared" si="2"/>
        <v>NE</v>
      </c>
      <c r="T14" s="76">
        <f t="shared" si="2"/>
        <v>2</v>
      </c>
      <c r="U14" s="100" t="str">
        <f>U12</f>
        <v>Nhiều mây, không mưa</v>
      </c>
      <c r="V14" s="106">
        <f t="shared" si="0"/>
        <v>19</v>
      </c>
      <c r="W14" s="108">
        <f t="shared" si="0"/>
        <v>22</v>
      </c>
      <c r="X14" s="100" t="str">
        <f t="shared" si="0"/>
        <v>Nhiều mây, không mưa</v>
      </c>
      <c r="Y14" s="106">
        <f t="shared" ref="Y14:Z14" si="3">Y12</f>
        <v>20</v>
      </c>
      <c r="Z14" s="108">
        <f t="shared" si="3"/>
        <v>23</v>
      </c>
      <c r="AA14" s="45" t="str">
        <f>AA12</f>
        <v>Nhiều mây, có mưa</v>
      </c>
      <c r="AB14" s="106">
        <f t="shared" si="0"/>
        <v>20</v>
      </c>
      <c r="AC14" s="108">
        <f t="shared" si="0"/>
        <v>22</v>
      </c>
      <c r="AD14" s="100" t="str">
        <f t="shared" si="0"/>
        <v>Nhiều mây, có mưa</v>
      </c>
      <c r="AE14" s="106">
        <f t="shared" si="0"/>
        <v>16</v>
      </c>
      <c r="AF14" s="108">
        <f t="shared" si="0"/>
        <v>20</v>
      </c>
      <c r="AG14" s="100" t="str">
        <f t="shared" si="0"/>
        <v>Nhiều mây, có mưa</v>
      </c>
      <c r="AH14" s="106">
        <f t="shared" si="0"/>
        <v>14</v>
      </c>
      <c r="AI14" s="108">
        <f t="shared" si="0"/>
        <v>18</v>
      </c>
      <c r="AJ14" s="100" t="str">
        <f t="shared" si="0"/>
        <v>Nhiều mây, có mưa</v>
      </c>
      <c r="AK14" s="102">
        <f>AK12</f>
        <v>15</v>
      </c>
      <c r="AL14" s="108">
        <f t="shared" ref="AL14" si="4">AL12</f>
        <v>22</v>
      </c>
      <c r="AM14" s="101" t="str">
        <f t="shared" si="0"/>
        <v>Mây thay đổi, không mưa, trời rét</v>
      </c>
      <c r="AN14" s="106">
        <f t="shared" si="0"/>
        <v>16</v>
      </c>
      <c r="AO14" s="104">
        <f>AO12</f>
        <v>22</v>
      </c>
      <c r="AP14" s="100" t="str">
        <f t="shared" si="0"/>
        <v>Mây thay đổi, không mưa, trời rét</v>
      </c>
      <c r="AQ14" s="72"/>
      <c r="AR14" s="73"/>
      <c r="AS14" s="74"/>
      <c r="AT14" s="75"/>
      <c r="AU14" s="72"/>
      <c r="AV14" s="73"/>
      <c r="AW14" s="74"/>
    </row>
    <row r="15" spans="1:49" s="1" customFormat="1" ht="54.95" customHeight="1" x14ac:dyDescent="0.25">
      <c r="A15" s="70" t="s">
        <v>20</v>
      </c>
      <c r="B15" s="106">
        <f>B10</f>
        <v>17</v>
      </c>
      <c r="C15" s="76" t="str">
        <f t="shared" ref="C15:AP15" si="5">C10</f>
        <v>NE</v>
      </c>
      <c r="D15" s="76">
        <f t="shared" si="5"/>
        <v>2</v>
      </c>
      <c r="E15" s="96">
        <f t="shared" si="5"/>
        <v>90</v>
      </c>
      <c r="F15" s="100" t="str">
        <f t="shared" si="5"/>
        <v>Nhiều mây, có mưa nhỏ</v>
      </c>
      <c r="G15" s="104">
        <f>G10</f>
        <v>21</v>
      </c>
      <c r="H15" s="76" t="str">
        <f t="shared" si="5"/>
        <v>NE</v>
      </c>
      <c r="I15" s="76">
        <f t="shared" si="5"/>
        <v>2</v>
      </c>
      <c r="J15" s="96">
        <f t="shared" si="5"/>
        <v>75</v>
      </c>
      <c r="K15" s="100" t="str">
        <f t="shared" si="5"/>
        <v>Nhiều mây, có mưa nhỏ</v>
      </c>
      <c r="L15" s="106">
        <f t="shared" si="5"/>
        <v>18</v>
      </c>
      <c r="M15" s="108">
        <f t="shared" ref="M15:O15" si="6">M10</f>
        <v>21</v>
      </c>
      <c r="N15" s="76" t="str">
        <f t="shared" si="6"/>
        <v>NE</v>
      </c>
      <c r="O15" s="76">
        <f t="shared" si="6"/>
        <v>2</v>
      </c>
      <c r="P15" s="100" t="str">
        <f>P11</f>
        <v>Nhiều mây, có mưa nhỏ</v>
      </c>
      <c r="Q15" s="106">
        <f t="shared" ref="Q15:T15" si="7">Q10</f>
        <v>18</v>
      </c>
      <c r="R15" s="108">
        <f t="shared" si="7"/>
        <v>22</v>
      </c>
      <c r="S15" s="76" t="str">
        <f t="shared" si="7"/>
        <v>NE</v>
      </c>
      <c r="T15" s="76">
        <f t="shared" si="7"/>
        <v>2</v>
      </c>
      <c r="U15" s="100" t="str">
        <f t="shared" si="5"/>
        <v>Nhiều mây, không mưa</v>
      </c>
      <c r="V15" s="106">
        <f t="shared" si="5"/>
        <v>19</v>
      </c>
      <c r="W15" s="108">
        <f t="shared" si="5"/>
        <v>22</v>
      </c>
      <c r="X15" s="100" t="str">
        <f t="shared" si="5"/>
        <v>Nhiều mây, không mưa</v>
      </c>
      <c r="Y15" s="106">
        <f t="shared" ref="Y15:Z15" si="8">Y10</f>
        <v>20</v>
      </c>
      <c r="Z15" s="108">
        <f t="shared" si="8"/>
        <v>23</v>
      </c>
      <c r="AA15" s="45" t="str">
        <f>AA10</f>
        <v>Nhiều mây, có mưa</v>
      </c>
      <c r="AB15" s="106">
        <f t="shared" si="5"/>
        <v>20</v>
      </c>
      <c r="AC15" s="108">
        <f>AC11</f>
        <v>22</v>
      </c>
      <c r="AD15" s="100" t="str">
        <f t="shared" si="5"/>
        <v>Nhiều mây, có mưa</v>
      </c>
      <c r="AE15" s="106">
        <f t="shared" si="5"/>
        <v>16</v>
      </c>
      <c r="AF15" s="108">
        <f t="shared" si="5"/>
        <v>20</v>
      </c>
      <c r="AG15" s="100" t="str">
        <f t="shared" si="5"/>
        <v>Nhiều mây, có mưa</v>
      </c>
      <c r="AH15" s="106">
        <f t="shared" si="5"/>
        <v>14</v>
      </c>
      <c r="AI15" s="108">
        <f t="shared" si="5"/>
        <v>18</v>
      </c>
      <c r="AJ15" s="100" t="str">
        <f t="shared" si="5"/>
        <v>Nhiều mây, có mưa</v>
      </c>
      <c r="AK15" s="106">
        <f t="shared" si="5"/>
        <v>15</v>
      </c>
      <c r="AL15" s="108">
        <f t="shared" ref="AL15" si="9">AL10</f>
        <v>22</v>
      </c>
      <c r="AM15" s="101" t="str">
        <f t="shared" si="5"/>
        <v>Mây thay đổi, không mưa, trời rét</v>
      </c>
      <c r="AN15" s="106">
        <f t="shared" si="5"/>
        <v>16</v>
      </c>
      <c r="AO15" s="108">
        <f t="shared" si="5"/>
        <v>22</v>
      </c>
      <c r="AP15" s="100" t="str">
        <f t="shared" si="5"/>
        <v>Mây thay đổi, không mưa, trời rét</v>
      </c>
      <c r="AQ15" s="72"/>
      <c r="AR15" s="73"/>
      <c r="AS15" s="74"/>
      <c r="AT15" s="75"/>
      <c r="AU15" s="72"/>
      <c r="AV15" s="73"/>
      <c r="AW15" s="74"/>
    </row>
    <row r="16" spans="1:49" s="1" customFormat="1" ht="54.95" customHeight="1" x14ac:dyDescent="0.25">
      <c r="A16" s="70" t="s">
        <v>21</v>
      </c>
      <c r="B16" s="106">
        <f>B10</f>
        <v>17</v>
      </c>
      <c r="C16" s="76" t="str">
        <f t="shared" ref="C16:AP16" si="10">C10</f>
        <v>NE</v>
      </c>
      <c r="D16" s="76">
        <f t="shared" si="10"/>
        <v>2</v>
      </c>
      <c r="E16" s="96">
        <f t="shared" si="10"/>
        <v>90</v>
      </c>
      <c r="F16" s="100" t="str">
        <f t="shared" si="10"/>
        <v>Nhiều mây, có mưa nhỏ</v>
      </c>
      <c r="G16" s="104">
        <f>G10</f>
        <v>21</v>
      </c>
      <c r="H16" s="76" t="str">
        <f t="shared" si="10"/>
        <v>NE</v>
      </c>
      <c r="I16" s="76">
        <f t="shared" si="10"/>
        <v>2</v>
      </c>
      <c r="J16" s="96">
        <f t="shared" si="10"/>
        <v>75</v>
      </c>
      <c r="K16" s="100" t="str">
        <f t="shared" si="10"/>
        <v>Nhiều mây, có mưa nhỏ</v>
      </c>
      <c r="L16" s="106">
        <f t="shared" si="10"/>
        <v>18</v>
      </c>
      <c r="M16" s="108">
        <f t="shared" ref="M16:O16" si="11">M10</f>
        <v>21</v>
      </c>
      <c r="N16" s="76" t="str">
        <f t="shared" si="11"/>
        <v>NE</v>
      </c>
      <c r="O16" s="76">
        <f t="shared" si="11"/>
        <v>2</v>
      </c>
      <c r="P16" s="100" t="str">
        <f>P11</f>
        <v>Nhiều mây, có mưa nhỏ</v>
      </c>
      <c r="Q16" s="106">
        <f t="shared" ref="Q16:T16" si="12">Q10</f>
        <v>18</v>
      </c>
      <c r="R16" s="108">
        <f t="shared" si="12"/>
        <v>22</v>
      </c>
      <c r="S16" s="76" t="str">
        <f t="shared" si="12"/>
        <v>NE</v>
      </c>
      <c r="T16" s="76">
        <f t="shared" si="12"/>
        <v>2</v>
      </c>
      <c r="U16" s="100" t="str">
        <f t="shared" si="10"/>
        <v>Nhiều mây, không mưa</v>
      </c>
      <c r="V16" s="106">
        <f t="shared" si="10"/>
        <v>19</v>
      </c>
      <c r="W16" s="108">
        <f t="shared" si="10"/>
        <v>22</v>
      </c>
      <c r="X16" s="100" t="str">
        <f t="shared" si="10"/>
        <v>Nhiều mây, không mưa</v>
      </c>
      <c r="Y16" s="106">
        <f t="shared" ref="Y16:Z16" si="13">Y10</f>
        <v>20</v>
      </c>
      <c r="Z16" s="108">
        <f t="shared" si="13"/>
        <v>23</v>
      </c>
      <c r="AA16" s="45" t="str">
        <f>AA10</f>
        <v>Nhiều mây, có mưa</v>
      </c>
      <c r="AB16" s="106">
        <f t="shared" si="10"/>
        <v>20</v>
      </c>
      <c r="AC16" s="108">
        <f>AC11</f>
        <v>22</v>
      </c>
      <c r="AD16" s="100" t="str">
        <f t="shared" si="10"/>
        <v>Nhiều mây, có mưa</v>
      </c>
      <c r="AE16" s="106">
        <f t="shared" si="10"/>
        <v>16</v>
      </c>
      <c r="AF16" s="108">
        <f t="shared" si="10"/>
        <v>20</v>
      </c>
      <c r="AG16" s="100" t="str">
        <f t="shared" si="10"/>
        <v>Nhiều mây, có mưa</v>
      </c>
      <c r="AH16" s="106">
        <f t="shared" si="10"/>
        <v>14</v>
      </c>
      <c r="AI16" s="108">
        <f t="shared" si="10"/>
        <v>18</v>
      </c>
      <c r="AJ16" s="100" t="str">
        <f t="shared" si="10"/>
        <v>Nhiều mây, có mưa</v>
      </c>
      <c r="AK16" s="106">
        <f t="shared" si="10"/>
        <v>15</v>
      </c>
      <c r="AL16" s="108">
        <f t="shared" ref="AL16" si="14">AL10</f>
        <v>22</v>
      </c>
      <c r="AM16" s="101" t="str">
        <f t="shared" si="10"/>
        <v>Mây thay đổi, không mưa, trời rét</v>
      </c>
      <c r="AN16" s="106">
        <f t="shared" si="10"/>
        <v>16</v>
      </c>
      <c r="AO16" s="108">
        <f t="shared" si="10"/>
        <v>22</v>
      </c>
      <c r="AP16" s="100" t="str">
        <f t="shared" si="10"/>
        <v>Mây thay đổi, không mưa, trời rét</v>
      </c>
      <c r="AQ16" s="72"/>
      <c r="AR16" s="73"/>
      <c r="AS16" s="74"/>
      <c r="AT16" s="75"/>
      <c r="AU16" s="72"/>
      <c r="AV16" s="73"/>
      <c r="AW16" s="74"/>
    </row>
    <row r="17" spans="1:49" s="1" customFormat="1" ht="54.95" customHeight="1" x14ac:dyDescent="0.25">
      <c r="A17" s="70" t="s">
        <v>22</v>
      </c>
      <c r="B17" s="106">
        <f>B11</f>
        <v>17</v>
      </c>
      <c r="C17" s="76" t="str">
        <f t="shared" ref="C17:AP17" si="15">C11</f>
        <v>NE</v>
      </c>
      <c r="D17" s="76">
        <f t="shared" si="15"/>
        <v>2</v>
      </c>
      <c r="E17" s="96">
        <f t="shared" si="15"/>
        <v>90</v>
      </c>
      <c r="F17" s="100" t="str">
        <f t="shared" si="15"/>
        <v>Nhiều mây, có mưa nhỏ</v>
      </c>
      <c r="G17" s="104">
        <f>G11</f>
        <v>21</v>
      </c>
      <c r="H17" s="76" t="str">
        <f t="shared" si="15"/>
        <v>NE</v>
      </c>
      <c r="I17" s="76">
        <f t="shared" si="15"/>
        <v>2</v>
      </c>
      <c r="J17" s="96">
        <f t="shared" si="15"/>
        <v>75</v>
      </c>
      <c r="K17" s="100" t="str">
        <f t="shared" si="15"/>
        <v>Nhiều mây, có mưa nhỏ</v>
      </c>
      <c r="L17" s="106">
        <f t="shared" si="15"/>
        <v>18</v>
      </c>
      <c r="M17" s="108">
        <f t="shared" ref="M17:O17" si="16">M11</f>
        <v>21</v>
      </c>
      <c r="N17" s="76" t="str">
        <f t="shared" si="16"/>
        <v>NE</v>
      </c>
      <c r="O17" s="76">
        <f t="shared" si="16"/>
        <v>2</v>
      </c>
      <c r="P17" s="100" t="str">
        <f>P16</f>
        <v>Nhiều mây, có mưa nhỏ</v>
      </c>
      <c r="Q17" s="106">
        <f t="shared" ref="Q17:T17" si="17">Q11</f>
        <v>18</v>
      </c>
      <c r="R17" s="108">
        <f t="shared" si="17"/>
        <v>22</v>
      </c>
      <c r="S17" s="76" t="str">
        <f t="shared" si="17"/>
        <v>NE</v>
      </c>
      <c r="T17" s="76">
        <f t="shared" si="17"/>
        <v>2</v>
      </c>
      <c r="U17" s="100" t="str">
        <f t="shared" si="15"/>
        <v>Nhiều mây, không mưa</v>
      </c>
      <c r="V17" s="106">
        <f t="shared" si="15"/>
        <v>19</v>
      </c>
      <c r="W17" s="108">
        <f t="shared" si="15"/>
        <v>22</v>
      </c>
      <c r="X17" s="100" t="str">
        <f t="shared" si="15"/>
        <v>Nhiều mây, không mưa</v>
      </c>
      <c r="Y17" s="106">
        <f t="shared" ref="Y17:Z17" si="18">Y11</f>
        <v>20</v>
      </c>
      <c r="Z17" s="108">
        <f t="shared" si="18"/>
        <v>23</v>
      </c>
      <c r="AA17" s="45" t="str">
        <f>AA11</f>
        <v>Nhiều mây, có mưa</v>
      </c>
      <c r="AB17" s="106">
        <f t="shared" si="15"/>
        <v>20</v>
      </c>
      <c r="AC17" s="108">
        <f>AC11</f>
        <v>22</v>
      </c>
      <c r="AD17" s="100" t="str">
        <f t="shared" si="15"/>
        <v>Nhiều mây, có mưa</v>
      </c>
      <c r="AE17" s="106">
        <f t="shared" si="15"/>
        <v>16</v>
      </c>
      <c r="AF17" s="108">
        <f t="shared" si="15"/>
        <v>20</v>
      </c>
      <c r="AG17" s="100" t="str">
        <f t="shared" si="15"/>
        <v>Nhiều mây, có mưa</v>
      </c>
      <c r="AH17" s="106">
        <f t="shared" si="15"/>
        <v>14</v>
      </c>
      <c r="AI17" s="108">
        <f t="shared" si="15"/>
        <v>18</v>
      </c>
      <c r="AJ17" s="100" t="str">
        <f t="shared" si="15"/>
        <v>Nhiều mây, có mưa</v>
      </c>
      <c r="AK17" s="106">
        <f t="shared" si="15"/>
        <v>15</v>
      </c>
      <c r="AL17" s="108">
        <f t="shared" ref="AL17" si="19">AL11</f>
        <v>22</v>
      </c>
      <c r="AM17" s="101" t="str">
        <f t="shared" si="15"/>
        <v>Mây thay đổi, không mưa, trời rét</v>
      </c>
      <c r="AN17" s="106">
        <f t="shared" si="15"/>
        <v>16</v>
      </c>
      <c r="AO17" s="108">
        <f t="shared" si="15"/>
        <v>22</v>
      </c>
      <c r="AP17" s="100" t="str">
        <f t="shared" si="15"/>
        <v>Mây thay đổi, không mưa, trời rét</v>
      </c>
      <c r="AQ17" s="72"/>
      <c r="AR17" s="73"/>
      <c r="AS17" s="74"/>
      <c r="AT17" s="75"/>
      <c r="AU17" s="72"/>
      <c r="AV17" s="73"/>
      <c r="AW17" s="74"/>
    </row>
    <row r="18" spans="1:49" s="1" customFormat="1" ht="54.95" customHeight="1" x14ac:dyDescent="0.25">
      <c r="A18" s="70" t="s">
        <v>23</v>
      </c>
      <c r="B18" s="106">
        <f>B9</f>
        <v>17</v>
      </c>
      <c r="C18" s="76" t="str">
        <f t="shared" ref="C18:AP18" si="20">C9</f>
        <v>NE</v>
      </c>
      <c r="D18" s="76">
        <f t="shared" si="20"/>
        <v>2</v>
      </c>
      <c r="E18" s="96">
        <f t="shared" si="20"/>
        <v>92</v>
      </c>
      <c r="F18" s="100" t="str">
        <f t="shared" si="20"/>
        <v>Nhiều mây, có mưa nhỏ</v>
      </c>
      <c r="G18" s="104">
        <f>G9</f>
        <v>21</v>
      </c>
      <c r="H18" s="76" t="str">
        <f t="shared" si="20"/>
        <v>NE</v>
      </c>
      <c r="I18" s="76">
        <f t="shared" si="20"/>
        <v>2</v>
      </c>
      <c r="J18" s="96">
        <f t="shared" si="20"/>
        <v>75</v>
      </c>
      <c r="K18" s="100" t="str">
        <f t="shared" si="20"/>
        <v>Nhiều mây, có mưa nhỏ</v>
      </c>
      <c r="L18" s="106">
        <f t="shared" si="20"/>
        <v>18</v>
      </c>
      <c r="M18" s="108">
        <f t="shared" ref="M18:O18" si="21">M9</f>
        <v>21</v>
      </c>
      <c r="N18" s="76" t="str">
        <f t="shared" si="21"/>
        <v>NE</v>
      </c>
      <c r="O18" s="76">
        <f t="shared" si="21"/>
        <v>2</v>
      </c>
      <c r="P18" s="100" t="str">
        <f>P9</f>
        <v>Nhiều mây, có mưa nhỏ</v>
      </c>
      <c r="Q18" s="106">
        <f t="shared" ref="Q18:T18" si="22">Q9</f>
        <v>18</v>
      </c>
      <c r="R18" s="108">
        <f t="shared" si="22"/>
        <v>22</v>
      </c>
      <c r="S18" s="76" t="str">
        <f t="shared" si="22"/>
        <v>NE</v>
      </c>
      <c r="T18" s="76">
        <f t="shared" si="22"/>
        <v>2</v>
      </c>
      <c r="U18" s="100" t="str">
        <f t="shared" si="20"/>
        <v>Nhiều mây, không mưa</v>
      </c>
      <c r="V18" s="106">
        <f t="shared" si="20"/>
        <v>19</v>
      </c>
      <c r="W18" s="108">
        <f t="shared" si="20"/>
        <v>22</v>
      </c>
      <c r="X18" s="100" t="str">
        <f t="shared" si="20"/>
        <v>Nhiều mây, không mưa</v>
      </c>
      <c r="Y18" s="106">
        <f t="shared" ref="Y18:Z18" si="23">Y9</f>
        <v>20</v>
      </c>
      <c r="Z18" s="108">
        <f t="shared" si="23"/>
        <v>23</v>
      </c>
      <c r="AA18" s="45" t="str">
        <f>AA9</f>
        <v>Nhiều mây, có mưa</v>
      </c>
      <c r="AB18" s="106">
        <f t="shared" si="20"/>
        <v>20</v>
      </c>
      <c r="AC18" s="108">
        <f t="shared" si="20"/>
        <v>22</v>
      </c>
      <c r="AD18" s="100" t="str">
        <f t="shared" si="20"/>
        <v>Nhiều mây, có mưa</v>
      </c>
      <c r="AE18" s="106">
        <f t="shared" si="20"/>
        <v>16</v>
      </c>
      <c r="AF18" s="108">
        <f t="shared" si="20"/>
        <v>20</v>
      </c>
      <c r="AG18" s="100" t="str">
        <f t="shared" si="20"/>
        <v>Nhiều mây, có mưa</v>
      </c>
      <c r="AH18" s="106">
        <f t="shared" si="20"/>
        <v>14</v>
      </c>
      <c r="AI18" s="108">
        <f t="shared" si="20"/>
        <v>18</v>
      </c>
      <c r="AJ18" s="100" t="str">
        <f t="shared" si="20"/>
        <v>Nhiều mây, có mưa</v>
      </c>
      <c r="AK18" s="106">
        <f t="shared" si="20"/>
        <v>15</v>
      </c>
      <c r="AL18" s="108">
        <f t="shared" ref="AL18" si="24">AL9</f>
        <v>22</v>
      </c>
      <c r="AM18" s="100" t="str">
        <f t="shared" si="20"/>
        <v>Mây thay đổi, không mưa, trời rét</v>
      </c>
      <c r="AN18" s="106">
        <f t="shared" si="20"/>
        <v>16</v>
      </c>
      <c r="AO18" s="108">
        <f t="shared" si="20"/>
        <v>22</v>
      </c>
      <c r="AP18" s="100" t="str">
        <f t="shared" si="20"/>
        <v>Mây thay đổi, không mưa, trời rét</v>
      </c>
      <c r="AQ18" s="72"/>
      <c r="AR18" s="73"/>
      <c r="AS18" s="74"/>
      <c r="AT18" s="75"/>
      <c r="AU18" s="72"/>
      <c r="AV18" s="73"/>
      <c r="AW18" s="74"/>
    </row>
    <row r="19" spans="1:49" s="1" customFormat="1" ht="54.95" customHeight="1" x14ac:dyDescent="0.25">
      <c r="A19" s="70" t="s">
        <v>24</v>
      </c>
      <c r="B19" s="107">
        <f>B13</f>
        <v>17</v>
      </c>
      <c r="C19" s="99" t="str">
        <f t="shared" ref="C19:AP19" si="25">C13</f>
        <v>NE</v>
      </c>
      <c r="D19" s="99">
        <f t="shared" si="25"/>
        <v>2</v>
      </c>
      <c r="E19" s="98">
        <f t="shared" si="25"/>
        <v>88</v>
      </c>
      <c r="F19" s="101" t="str">
        <f t="shared" si="25"/>
        <v>Nhiều mây, có mưa nhỏ</v>
      </c>
      <c r="G19" s="104">
        <f>G13</f>
        <v>21</v>
      </c>
      <c r="H19" s="99" t="str">
        <f t="shared" si="25"/>
        <v>NE</v>
      </c>
      <c r="I19" s="99">
        <f t="shared" si="25"/>
        <v>2</v>
      </c>
      <c r="J19" s="98">
        <f t="shared" si="25"/>
        <v>75</v>
      </c>
      <c r="K19" s="101" t="str">
        <f t="shared" si="25"/>
        <v>Nhiều mây, có mưa nhỏ</v>
      </c>
      <c r="L19" s="107">
        <f t="shared" si="25"/>
        <v>18</v>
      </c>
      <c r="M19" s="109">
        <f t="shared" ref="M19:O19" si="26">M13</f>
        <v>21</v>
      </c>
      <c r="N19" s="99" t="str">
        <f t="shared" si="26"/>
        <v>NE</v>
      </c>
      <c r="O19" s="99">
        <f t="shared" si="26"/>
        <v>2</v>
      </c>
      <c r="P19" s="101" t="str">
        <f t="shared" si="25"/>
        <v>Nhiều mây, có mưa nhỏ</v>
      </c>
      <c r="Q19" s="107">
        <f t="shared" ref="Q19:T19" si="27">Q13</f>
        <v>18</v>
      </c>
      <c r="R19" s="109">
        <f t="shared" si="27"/>
        <v>22</v>
      </c>
      <c r="S19" s="99" t="str">
        <f t="shared" si="27"/>
        <v>NE</v>
      </c>
      <c r="T19" s="99">
        <f t="shared" si="27"/>
        <v>2</v>
      </c>
      <c r="U19" s="101" t="str">
        <f t="shared" si="25"/>
        <v>Nhiều mây, không mưa</v>
      </c>
      <c r="V19" s="107">
        <f t="shared" si="25"/>
        <v>19</v>
      </c>
      <c r="W19" s="109">
        <f t="shared" si="25"/>
        <v>22</v>
      </c>
      <c r="X19" s="101" t="str">
        <f t="shared" si="25"/>
        <v>Nhiều mây, không mưa</v>
      </c>
      <c r="Y19" s="107">
        <f t="shared" ref="Y19:Z19" si="28">Y13</f>
        <v>20</v>
      </c>
      <c r="Z19" s="109">
        <f t="shared" si="28"/>
        <v>23</v>
      </c>
      <c r="AA19" s="45" t="str">
        <f>AA13</f>
        <v>Nhiều mây, có mưa</v>
      </c>
      <c r="AB19" s="107">
        <f t="shared" si="25"/>
        <v>20</v>
      </c>
      <c r="AC19" s="109">
        <f t="shared" si="25"/>
        <v>22</v>
      </c>
      <c r="AD19" s="101" t="str">
        <f t="shared" si="25"/>
        <v>Nhiều mây, có mưa</v>
      </c>
      <c r="AE19" s="107">
        <f t="shared" si="25"/>
        <v>16</v>
      </c>
      <c r="AF19" s="109">
        <f t="shared" si="25"/>
        <v>20</v>
      </c>
      <c r="AG19" s="101" t="str">
        <f t="shared" si="25"/>
        <v>Nhiều mây, có mưa</v>
      </c>
      <c r="AH19" s="107">
        <f t="shared" si="25"/>
        <v>14</v>
      </c>
      <c r="AI19" s="109">
        <f t="shared" si="25"/>
        <v>18</v>
      </c>
      <c r="AJ19" s="101" t="str">
        <f t="shared" si="25"/>
        <v>Nhiều mây, có mưa</v>
      </c>
      <c r="AK19" s="107">
        <f t="shared" si="25"/>
        <v>15</v>
      </c>
      <c r="AL19" s="109">
        <f t="shared" ref="AL19" si="29">AL13</f>
        <v>22</v>
      </c>
      <c r="AM19" s="101" t="str">
        <f t="shared" si="25"/>
        <v>Mây thay đổi, không mưa, trời rét</v>
      </c>
      <c r="AN19" s="107">
        <f t="shared" si="25"/>
        <v>16</v>
      </c>
      <c r="AO19" s="109">
        <f t="shared" si="25"/>
        <v>22</v>
      </c>
      <c r="AP19" s="100" t="str">
        <f t="shared" si="25"/>
        <v>Mây thay đổi, không mưa, trời rét</v>
      </c>
      <c r="AQ19" s="72"/>
      <c r="AR19" s="73"/>
      <c r="AS19" s="74"/>
      <c r="AT19" s="75"/>
      <c r="AU19" s="72"/>
      <c r="AV19" s="73"/>
      <c r="AW19" s="74"/>
    </row>
    <row r="20" spans="1:49" s="26" customFormat="1" ht="20.100000000000001" customHeight="1" x14ac:dyDescent="0.25">
      <c r="A20" s="71"/>
      <c r="B20" s="56"/>
      <c r="C20" s="97"/>
      <c r="D20" s="97"/>
      <c r="E20" s="56"/>
      <c r="F20" s="79"/>
      <c r="G20" s="57"/>
      <c r="H20" s="56"/>
      <c r="I20" s="56"/>
      <c r="J20" s="56"/>
      <c r="K20" s="79"/>
      <c r="L20" s="56"/>
      <c r="M20" s="56"/>
      <c r="N20" s="56"/>
      <c r="O20" s="56"/>
      <c r="P20" s="47"/>
      <c r="Q20" s="91"/>
      <c r="R20" s="56"/>
      <c r="S20" s="56"/>
      <c r="T20" s="56"/>
      <c r="U20" s="92"/>
      <c r="V20" s="93"/>
      <c r="W20" s="93"/>
      <c r="X20" s="92"/>
      <c r="Y20" s="56"/>
      <c r="Z20" s="56"/>
      <c r="AA20" s="92"/>
      <c r="AB20" s="93"/>
      <c r="AC20" s="94"/>
      <c r="AD20" s="92"/>
      <c r="AE20" s="93"/>
      <c r="AF20" s="95"/>
      <c r="AG20" s="92"/>
      <c r="AH20" s="95"/>
      <c r="AI20" s="56"/>
      <c r="AJ20" s="84"/>
      <c r="AK20" s="56"/>
      <c r="AL20" s="56"/>
      <c r="AM20" s="79"/>
      <c r="AN20" s="58"/>
      <c r="AO20" s="60"/>
      <c r="AP20" s="84"/>
    </row>
    <row r="21" spans="1:49" s="26" customFormat="1" ht="24.95" customHeight="1" x14ac:dyDescent="0.25">
      <c r="A21" s="29"/>
      <c r="B21" s="128" t="str">
        <f>"Phát tin hồi 16 giờ 00 phút, ngày" &amp;TEXT($AR$2, " dd") &amp;AR3</f>
        <v>Phát tin hồi 16 giờ 00 phút, ngày 16 tháng 02 năm 2025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30"/>
      <c r="AC21" s="32"/>
      <c r="AD21" s="31"/>
      <c r="AE21" s="30"/>
      <c r="AF21" s="32"/>
      <c r="AG21" s="31"/>
      <c r="AH21" s="30"/>
      <c r="AI21" s="32"/>
      <c r="AJ21" s="84"/>
      <c r="AK21" s="30"/>
      <c r="AL21" s="32"/>
      <c r="AM21" s="31"/>
      <c r="AN21" s="30"/>
      <c r="AO21" s="32"/>
      <c r="AP21" s="31"/>
    </row>
    <row r="22" spans="1:49" s="69" customFormat="1" ht="24.95" customHeight="1" x14ac:dyDescent="0.25">
      <c r="A22" s="61"/>
      <c r="B22" s="62" t="s">
        <v>140</v>
      </c>
      <c r="C22" s="63"/>
      <c r="D22" s="63"/>
      <c r="E22" s="63"/>
      <c r="F22" s="64"/>
      <c r="G22" s="124" t="s">
        <v>25</v>
      </c>
      <c r="H22" s="124"/>
      <c r="I22" s="124"/>
      <c r="J22" s="124"/>
      <c r="K22" s="124"/>
      <c r="L22" s="65"/>
      <c r="M22" s="65"/>
      <c r="N22" s="65"/>
      <c r="O22" s="64"/>
      <c r="P22" s="66"/>
      <c r="Q22" s="67"/>
      <c r="R22" s="68"/>
      <c r="S22" s="68"/>
      <c r="T22" s="68"/>
      <c r="U22" s="68"/>
      <c r="V22" s="68"/>
      <c r="W22" s="68"/>
      <c r="X22" s="68"/>
      <c r="Y22" s="68"/>
      <c r="Z22" s="68"/>
      <c r="AA22" s="66"/>
      <c r="AB22" s="67"/>
      <c r="AC22" s="68"/>
      <c r="AD22" s="66"/>
      <c r="AE22" s="67"/>
      <c r="AF22" s="68"/>
      <c r="AG22" s="66"/>
      <c r="AH22" s="67"/>
      <c r="AI22" s="68"/>
      <c r="AJ22" s="84"/>
      <c r="AK22" s="67"/>
      <c r="AL22" s="68"/>
      <c r="AM22" s="66"/>
      <c r="AN22" s="67"/>
      <c r="AO22" s="68"/>
      <c r="AP22" s="66"/>
    </row>
    <row r="23" spans="1:49" s="8" customFormat="1" ht="20.100000000000001" customHeight="1" x14ac:dyDescent="0.3">
      <c r="A23" s="33"/>
      <c r="B23" s="59"/>
      <c r="C23" s="59"/>
      <c r="D23" s="59"/>
      <c r="E23" s="59"/>
      <c r="F23" s="80"/>
      <c r="G23" s="59"/>
      <c r="H23" s="59"/>
      <c r="I23" s="59"/>
      <c r="J23" s="59"/>
      <c r="K23" s="36"/>
      <c r="L23" s="34"/>
      <c r="M23" s="35"/>
      <c r="N23" s="36"/>
      <c r="O23" s="36"/>
      <c r="P23" s="11"/>
      <c r="Q23" s="37"/>
      <c r="R23" s="38"/>
      <c r="S23" s="39"/>
      <c r="T23" s="39"/>
      <c r="U23" s="35"/>
      <c r="V23" s="39"/>
      <c r="W23" s="39"/>
      <c r="X23" s="35"/>
      <c r="Y23" s="39"/>
      <c r="Z23" s="35"/>
      <c r="AA23" s="11"/>
      <c r="AB23" s="37"/>
      <c r="AC23" s="35"/>
      <c r="AD23" s="11"/>
      <c r="AE23" s="37"/>
      <c r="AF23" s="35"/>
      <c r="AG23" s="11"/>
      <c r="AH23" s="125"/>
      <c r="AI23" s="125"/>
      <c r="AJ23" s="125"/>
      <c r="AK23" s="125"/>
      <c r="AL23" s="125"/>
      <c r="AM23" s="125"/>
      <c r="AN23" s="125"/>
      <c r="AO23" s="125"/>
      <c r="AP23" s="11"/>
    </row>
    <row r="24" spans="1:49" ht="20.100000000000001" customHeight="1" x14ac:dyDescent="0.2">
      <c r="A24" s="13"/>
      <c r="B24" s="13"/>
      <c r="C24" s="13"/>
      <c r="D24" s="13"/>
      <c r="E24" s="13"/>
      <c r="F24" s="20"/>
      <c r="G24" s="13"/>
      <c r="H24" s="13"/>
      <c r="I24" s="13"/>
      <c r="J24" s="13"/>
      <c r="K24" s="20"/>
      <c r="L24" s="13"/>
      <c r="M24" s="13"/>
      <c r="N24" s="13"/>
      <c r="O24" s="13"/>
      <c r="P24" s="20"/>
      <c r="Q24" s="13"/>
      <c r="R24" s="13"/>
      <c r="S24" s="13"/>
      <c r="T24" s="13"/>
      <c r="U24" s="20"/>
      <c r="V24" s="13"/>
      <c r="W24" s="13"/>
      <c r="X24" s="20"/>
      <c r="Y24" s="13"/>
      <c r="Z24" s="11"/>
      <c r="AA24" s="8"/>
      <c r="AB24" s="11"/>
      <c r="AH24" s="41"/>
      <c r="AI24" s="41"/>
      <c r="AJ24" s="86"/>
      <c r="AK24" s="41"/>
      <c r="AL24" s="41"/>
      <c r="AM24" s="86"/>
      <c r="AN24" s="41"/>
      <c r="AO24" s="41"/>
    </row>
    <row r="25" spans="1:49" ht="30" customHeight="1" x14ac:dyDescent="0.3">
      <c r="A25" s="18" t="s">
        <v>26</v>
      </c>
      <c r="B25" s="2"/>
      <c r="C25" s="3"/>
      <c r="D25" s="4"/>
      <c r="E25" s="5"/>
      <c r="F25" s="81"/>
      <c r="G25" s="5"/>
      <c r="H25" s="5"/>
      <c r="I25" s="5"/>
      <c r="J25" s="5"/>
      <c r="K25" s="81"/>
      <c r="L25" s="5"/>
      <c r="N25" s="7"/>
      <c r="O25" s="126" t="s">
        <v>27</v>
      </c>
      <c r="P25" s="126"/>
      <c r="Q25" s="126"/>
      <c r="R25" s="126"/>
      <c r="S25" s="126"/>
      <c r="T25" s="126"/>
      <c r="U25" s="126"/>
      <c r="W25" s="5"/>
      <c r="X25" s="81"/>
      <c r="Y25" s="5"/>
      <c r="Z25" s="5"/>
      <c r="AA25" s="81"/>
      <c r="AB25" s="5"/>
      <c r="AC25" s="5"/>
      <c r="AD25" s="81"/>
      <c r="AE25" s="5"/>
      <c r="AF25" s="5"/>
      <c r="AG25" s="81"/>
      <c r="AH25" s="40"/>
      <c r="AI25" s="40"/>
      <c r="AJ25" s="87"/>
      <c r="AK25" s="40"/>
    </row>
    <row r="26" spans="1:49" ht="39.950000000000003" customHeight="1" x14ac:dyDescent="0.2">
      <c r="A26" s="127" t="s">
        <v>28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51" t="s">
        <v>29</v>
      </c>
      <c r="M26" s="52" t="s">
        <v>30</v>
      </c>
      <c r="N26" s="7"/>
      <c r="O26" s="15" t="s">
        <v>31</v>
      </c>
      <c r="P26" s="45" t="s">
        <v>32</v>
      </c>
      <c r="Q26" s="46"/>
      <c r="R26" s="47"/>
      <c r="S26" s="47"/>
      <c r="T26" s="16">
        <v>2201</v>
      </c>
      <c r="U26" s="45" t="s">
        <v>33</v>
      </c>
      <c r="V26" s="42"/>
      <c r="W26" s="14"/>
      <c r="X26" s="20"/>
      <c r="Y26" s="13"/>
    </row>
    <row r="27" spans="1:49" ht="39.950000000000003" customHeigh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51" t="s">
        <v>34</v>
      </c>
      <c r="M27" s="52" t="s">
        <v>35</v>
      </c>
      <c r="N27" s="7"/>
      <c r="O27" s="15" t="s">
        <v>36</v>
      </c>
      <c r="P27" s="45" t="s">
        <v>37</v>
      </c>
      <c r="Q27" s="46"/>
      <c r="R27" s="47"/>
      <c r="S27" s="48"/>
      <c r="T27" s="16">
        <v>2211</v>
      </c>
      <c r="U27" s="45" t="s">
        <v>38</v>
      </c>
      <c r="V27" s="42"/>
      <c r="W27" s="14"/>
      <c r="X27" s="20"/>
      <c r="Y27" s="13"/>
      <c r="AH27" s="40"/>
      <c r="AI27" s="40"/>
      <c r="AJ27" s="87"/>
      <c r="AK27" s="40"/>
      <c r="AL27" s="40"/>
      <c r="AM27" s="87"/>
    </row>
    <row r="28" spans="1:49" ht="39.950000000000003" customHeight="1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51" t="s">
        <v>12</v>
      </c>
      <c r="M28" s="52" t="s">
        <v>39</v>
      </c>
      <c r="N28" s="7"/>
      <c r="O28" s="15" t="s">
        <v>40</v>
      </c>
      <c r="P28" s="45" t="s">
        <v>41</v>
      </c>
      <c r="Q28" s="46"/>
      <c r="R28" s="47"/>
      <c r="S28" s="48"/>
      <c r="T28" s="16">
        <v>2221</v>
      </c>
      <c r="U28" s="45" t="s">
        <v>42</v>
      </c>
      <c r="V28" s="42"/>
      <c r="W28" s="14"/>
      <c r="X28" s="20"/>
      <c r="Y28" s="13"/>
    </row>
    <row r="29" spans="1:49" ht="39.950000000000003" customHeight="1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51" t="s">
        <v>43</v>
      </c>
      <c r="M29" s="52" t="s">
        <v>44</v>
      </c>
      <c r="N29" s="7"/>
      <c r="O29" s="15" t="s">
        <v>45</v>
      </c>
      <c r="P29" s="45" t="s">
        <v>46</v>
      </c>
      <c r="Q29" s="46"/>
      <c r="R29" s="47"/>
      <c r="S29" s="48"/>
      <c r="T29" s="16">
        <v>2301</v>
      </c>
      <c r="U29" s="45" t="s">
        <v>47</v>
      </c>
      <c r="V29" s="42"/>
      <c r="W29" s="14"/>
      <c r="X29" s="20"/>
      <c r="Y29" s="13"/>
    </row>
    <row r="30" spans="1:49" ht="39.950000000000003" customHeight="1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51" t="s">
        <v>48</v>
      </c>
      <c r="M30" s="52" t="s">
        <v>49</v>
      </c>
      <c r="N30" s="7"/>
      <c r="O30" s="15" t="s">
        <v>50</v>
      </c>
      <c r="P30" s="45" t="s">
        <v>51</v>
      </c>
      <c r="Q30" s="46"/>
      <c r="R30" s="47"/>
      <c r="S30" s="48"/>
      <c r="T30" s="16">
        <v>2302</v>
      </c>
      <c r="U30" s="45" t="s">
        <v>47</v>
      </c>
      <c r="V30" s="42"/>
      <c r="W30" s="14"/>
      <c r="X30" s="20"/>
      <c r="Y30" s="13"/>
    </row>
    <row r="31" spans="1:49" ht="39.950000000000003" customHeight="1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51" t="s">
        <v>52</v>
      </c>
      <c r="M31" s="52" t="s">
        <v>53</v>
      </c>
      <c r="N31" s="7"/>
      <c r="O31" s="15" t="s">
        <v>54</v>
      </c>
      <c r="P31" s="45" t="s">
        <v>55</v>
      </c>
      <c r="Q31" s="46"/>
      <c r="R31" s="47"/>
      <c r="S31" s="48"/>
      <c r="T31" s="16">
        <v>2303</v>
      </c>
      <c r="U31" s="45" t="s">
        <v>47</v>
      </c>
      <c r="V31" s="42"/>
      <c r="W31" s="14"/>
      <c r="X31" s="20"/>
      <c r="Y31" s="13"/>
    </row>
    <row r="32" spans="1:49" ht="39.950000000000003" customHeight="1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51" t="s">
        <v>56</v>
      </c>
      <c r="M32" s="52" t="s">
        <v>57</v>
      </c>
      <c r="N32" s="7"/>
      <c r="O32" s="15" t="s">
        <v>58</v>
      </c>
      <c r="P32" s="45" t="s">
        <v>59</v>
      </c>
      <c r="Q32" s="46"/>
      <c r="R32" s="47"/>
      <c r="S32" s="48"/>
      <c r="T32" s="16">
        <v>2311</v>
      </c>
      <c r="U32" s="45" t="s">
        <v>60</v>
      </c>
      <c r="V32" s="42"/>
      <c r="W32" s="14"/>
      <c r="X32" s="20"/>
      <c r="Y32" s="13"/>
    </row>
    <row r="33" spans="1:26" ht="39.950000000000003" customHeight="1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51" t="s">
        <v>61</v>
      </c>
      <c r="M33" s="52" t="s">
        <v>62</v>
      </c>
      <c r="N33" s="7"/>
      <c r="O33" s="15" t="s">
        <v>63</v>
      </c>
      <c r="P33" s="45" t="s">
        <v>64</v>
      </c>
      <c r="Q33" s="46"/>
      <c r="R33" s="47"/>
      <c r="S33" s="48"/>
      <c r="T33" s="16">
        <v>2501</v>
      </c>
      <c r="U33" s="45" t="s">
        <v>65</v>
      </c>
      <c r="V33" s="42"/>
      <c r="W33" s="14"/>
      <c r="X33" s="20"/>
      <c r="Y33" s="13"/>
    </row>
    <row r="34" spans="1:26" ht="39.950000000000003" customHeight="1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51" t="s">
        <v>66</v>
      </c>
      <c r="M34" s="52" t="s">
        <v>67</v>
      </c>
      <c r="N34" s="7"/>
      <c r="O34" s="15" t="s">
        <v>68</v>
      </c>
      <c r="P34" s="45" t="s">
        <v>69</v>
      </c>
      <c r="Q34" s="46"/>
      <c r="R34" s="47"/>
      <c r="S34" s="48"/>
      <c r="T34" s="16">
        <v>2502</v>
      </c>
      <c r="U34" s="45" t="s">
        <v>65</v>
      </c>
      <c r="V34" s="42"/>
      <c r="W34" s="14"/>
      <c r="X34" s="20"/>
      <c r="Y34" s="13"/>
    </row>
    <row r="35" spans="1:26" ht="39.950000000000003" customHeight="1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51" t="s">
        <v>70</v>
      </c>
      <c r="M35" s="52" t="s">
        <v>71</v>
      </c>
      <c r="N35" s="7"/>
      <c r="O35" s="16">
        <v>1001</v>
      </c>
      <c r="P35" s="45" t="s">
        <v>72</v>
      </c>
      <c r="Q35" s="46"/>
      <c r="R35" s="47"/>
      <c r="S35" s="48"/>
      <c r="T35" s="16">
        <v>2503</v>
      </c>
      <c r="U35" s="45" t="s">
        <v>65</v>
      </c>
      <c r="V35" s="42"/>
      <c r="W35" s="14"/>
      <c r="X35" s="20"/>
      <c r="Y35" s="13"/>
    </row>
    <row r="36" spans="1:26" ht="39.950000000000003" customHeight="1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51" t="s">
        <v>73</v>
      </c>
      <c r="M36" s="52" t="s">
        <v>74</v>
      </c>
      <c r="N36" s="7"/>
      <c r="O36" s="16">
        <v>1002</v>
      </c>
      <c r="P36" s="45" t="s">
        <v>75</v>
      </c>
      <c r="Q36" s="46"/>
      <c r="R36" s="47"/>
      <c r="S36" s="48"/>
      <c r="T36" s="16">
        <v>4001</v>
      </c>
      <c r="U36" s="45" t="s">
        <v>76</v>
      </c>
      <c r="V36" s="42"/>
      <c r="W36" s="14"/>
      <c r="X36" s="20"/>
      <c r="Y36" s="13"/>
    </row>
    <row r="37" spans="1:26" ht="39.950000000000003" customHeight="1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51" t="s">
        <v>77</v>
      </c>
      <c r="M37" s="52" t="s">
        <v>78</v>
      </c>
      <c r="N37" s="7"/>
      <c r="O37" s="16">
        <v>1003</v>
      </c>
      <c r="P37" s="45" t="s">
        <v>79</v>
      </c>
      <c r="Q37" s="46"/>
      <c r="R37" s="47"/>
      <c r="S37" s="48"/>
      <c r="T37" s="16">
        <v>4041</v>
      </c>
      <c r="U37" s="45" t="s">
        <v>80</v>
      </c>
      <c r="V37" s="42"/>
      <c r="W37" s="14"/>
      <c r="X37" s="20"/>
      <c r="Y37" s="13"/>
    </row>
    <row r="38" spans="1:26" ht="39.950000000000003" customHeight="1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51" t="s">
        <v>81</v>
      </c>
      <c r="M38" s="52" t="s">
        <v>82</v>
      </c>
      <c r="N38" s="7"/>
      <c r="O38" s="16">
        <v>1011</v>
      </c>
      <c r="P38" s="45" t="s">
        <v>83</v>
      </c>
      <c r="Q38" s="46"/>
      <c r="R38" s="47"/>
      <c r="S38" s="48"/>
      <c r="T38" s="16">
        <v>4051</v>
      </c>
      <c r="U38" s="45" t="s">
        <v>84</v>
      </c>
      <c r="V38" s="42"/>
      <c r="W38" s="14"/>
      <c r="X38" s="20"/>
      <c r="Y38" s="13"/>
    </row>
    <row r="39" spans="1:26" ht="39.950000000000003" customHeight="1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51" t="s">
        <v>85</v>
      </c>
      <c r="M39" s="52" t="s">
        <v>86</v>
      </c>
      <c r="N39" s="9"/>
      <c r="O39" s="16">
        <v>1012</v>
      </c>
      <c r="P39" s="45" t="s">
        <v>87</v>
      </c>
      <c r="Q39" s="46"/>
      <c r="R39" s="47"/>
      <c r="S39" s="48"/>
      <c r="T39" s="16">
        <v>4061</v>
      </c>
      <c r="U39" s="45" t="s">
        <v>88</v>
      </c>
      <c r="V39" s="42"/>
      <c r="W39" s="14"/>
      <c r="X39" s="20"/>
      <c r="Y39" s="13"/>
    </row>
    <row r="40" spans="1:26" ht="39.950000000000003" customHeight="1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51" t="s">
        <v>89</v>
      </c>
      <c r="M40" s="52" t="s">
        <v>90</v>
      </c>
      <c r="N40" s="11"/>
      <c r="O40" s="16">
        <v>1021</v>
      </c>
      <c r="P40" s="45" t="s">
        <v>91</v>
      </c>
      <c r="Q40" s="46"/>
      <c r="R40" s="47"/>
      <c r="S40" s="48"/>
      <c r="T40" s="16">
        <v>4071</v>
      </c>
      <c r="U40" s="45" t="s">
        <v>92</v>
      </c>
      <c r="V40" s="42"/>
      <c r="W40" s="14"/>
      <c r="X40" s="20"/>
      <c r="Y40" s="13"/>
      <c r="Z40" s="9"/>
    </row>
    <row r="41" spans="1:26" ht="39.950000000000003" customHeight="1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51" t="s">
        <v>93</v>
      </c>
      <c r="M41" s="52" t="s">
        <v>94</v>
      </c>
      <c r="N41" s="11"/>
      <c r="O41" s="16">
        <v>1022</v>
      </c>
      <c r="P41" s="45" t="s">
        <v>95</v>
      </c>
      <c r="Q41" s="46"/>
      <c r="R41" s="47"/>
      <c r="S41" s="48"/>
      <c r="T41" s="16">
        <v>4091</v>
      </c>
      <c r="U41" s="45" t="s">
        <v>96</v>
      </c>
      <c r="V41" s="42"/>
      <c r="W41" s="14"/>
      <c r="X41" s="20"/>
      <c r="Y41" s="13"/>
      <c r="Z41" s="10"/>
    </row>
    <row r="42" spans="1:26" ht="39.950000000000003" customHeight="1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3"/>
      <c r="M42" s="8"/>
      <c r="N42" s="11"/>
      <c r="O42" s="16">
        <v>1031</v>
      </c>
      <c r="P42" s="45" t="s">
        <v>97</v>
      </c>
      <c r="Q42" s="46"/>
      <c r="R42" s="47"/>
      <c r="S42" s="48"/>
      <c r="T42" s="16">
        <v>4101</v>
      </c>
      <c r="U42" s="45" t="s">
        <v>98</v>
      </c>
      <c r="V42" s="42"/>
      <c r="W42" s="14"/>
      <c r="X42" s="20"/>
      <c r="Y42" s="13"/>
      <c r="Z42" s="10"/>
    </row>
    <row r="43" spans="1:26" ht="39.950000000000003" customHeight="1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3"/>
      <c r="M43" s="8"/>
      <c r="N43" s="11"/>
      <c r="O43" s="16">
        <v>1032</v>
      </c>
      <c r="P43" s="45" t="s">
        <v>99</v>
      </c>
      <c r="Q43" s="46"/>
      <c r="R43" s="47"/>
      <c r="S43" s="48"/>
      <c r="T43" s="16">
        <v>4181</v>
      </c>
      <c r="U43" s="45" t="s">
        <v>100</v>
      </c>
      <c r="V43" s="42"/>
      <c r="W43" s="14"/>
      <c r="X43" s="20"/>
      <c r="Y43" s="13"/>
      <c r="Z43" s="10"/>
    </row>
    <row r="44" spans="1:26" ht="39.950000000000003" customHeight="1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3"/>
      <c r="M44" s="8"/>
      <c r="N44" s="11"/>
      <c r="O44" s="16">
        <v>1041</v>
      </c>
      <c r="P44" s="45" t="s">
        <v>101</v>
      </c>
      <c r="Q44" s="46"/>
      <c r="R44" s="47"/>
      <c r="S44" s="48"/>
      <c r="T44" s="16">
        <v>4201</v>
      </c>
      <c r="U44" s="45" t="s">
        <v>102</v>
      </c>
      <c r="V44" s="42"/>
      <c r="W44" s="14"/>
      <c r="X44" s="20"/>
      <c r="Y44" s="13"/>
      <c r="Z44" s="10"/>
    </row>
    <row r="45" spans="1:26" ht="39.950000000000003" customHeight="1" x14ac:dyDescent="0.2">
      <c r="A45" s="13"/>
      <c r="B45" s="13"/>
      <c r="C45" s="13"/>
      <c r="D45" s="13"/>
      <c r="E45" s="13"/>
      <c r="F45" s="20"/>
      <c r="G45" s="13"/>
      <c r="H45" s="13"/>
      <c r="I45" s="13"/>
      <c r="J45" s="13"/>
      <c r="K45" s="20"/>
      <c r="L45" s="13"/>
      <c r="M45" s="8"/>
      <c r="N45" s="11"/>
      <c r="O45" s="16">
        <v>1051</v>
      </c>
      <c r="P45" s="45" t="s">
        <v>103</v>
      </c>
      <c r="Q45" s="46"/>
      <c r="R45" s="47"/>
      <c r="S45" s="48"/>
      <c r="T45" s="16">
        <v>4301</v>
      </c>
      <c r="U45" s="45" t="s">
        <v>104</v>
      </c>
      <c r="V45" s="42"/>
      <c r="W45" s="14"/>
      <c r="X45" s="20"/>
      <c r="Y45" s="13"/>
      <c r="Z45" s="10"/>
    </row>
    <row r="46" spans="1:26" ht="39.950000000000003" customHeight="1" x14ac:dyDescent="0.2">
      <c r="A46" s="13"/>
      <c r="B46" s="13"/>
      <c r="C46" s="13"/>
      <c r="D46" s="13"/>
      <c r="E46" s="13"/>
      <c r="F46" s="20"/>
      <c r="G46" s="13"/>
      <c r="H46" s="13"/>
      <c r="I46" s="13"/>
      <c r="J46" s="13"/>
      <c r="K46" s="20"/>
      <c r="L46" s="13"/>
      <c r="M46" s="8"/>
      <c r="N46" s="11"/>
      <c r="O46" s="16">
        <v>1061</v>
      </c>
      <c r="P46" s="45" t="s">
        <v>105</v>
      </c>
      <c r="Q46" s="46"/>
      <c r="R46" s="47"/>
      <c r="S46" s="48"/>
      <c r="T46" s="16">
        <v>4311</v>
      </c>
      <c r="U46" s="45" t="s">
        <v>106</v>
      </c>
      <c r="V46" s="42"/>
      <c r="W46" s="14"/>
      <c r="X46" s="20"/>
      <c r="Y46" s="13"/>
      <c r="Z46" s="10"/>
    </row>
    <row r="47" spans="1:26" ht="39.950000000000003" customHeight="1" x14ac:dyDescent="0.2">
      <c r="A47" s="13"/>
      <c r="B47" s="13"/>
      <c r="C47" s="13"/>
      <c r="D47" s="13"/>
      <c r="E47" s="13"/>
      <c r="F47" s="20"/>
      <c r="G47" s="13"/>
      <c r="H47" s="13"/>
      <c r="I47" s="13"/>
      <c r="J47" s="13"/>
      <c r="K47" s="20"/>
      <c r="L47" s="13"/>
      <c r="M47" s="8"/>
      <c r="N47" s="11"/>
      <c r="O47" s="16">
        <v>1081</v>
      </c>
      <c r="P47" s="45" t="s">
        <v>107</v>
      </c>
      <c r="Q47" s="46"/>
      <c r="R47" s="47"/>
      <c r="S47" s="48"/>
      <c r="T47" s="16">
        <v>4341</v>
      </c>
      <c r="U47" s="45" t="s">
        <v>108</v>
      </c>
      <c r="V47" s="42"/>
      <c r="W47" s="14"/>
      <c r="X47" s="20"/>
      <c r="Y47" s="13"/>
      <c r="Z47" s="10"/>
    </row>
    <row r="48" spans="1:26" ht="39.950000000000003" customHeight="1" x14ac:dyDescent="0.2">
      <c r="A48" s="13"/>
      <c r="B48" s="13"/>
      <c r="C48" s="13"/>
      <c r="D48" s="13"/>
      <c r="E48" s="13"/>
      <c r="F48" s="20"/>
      <c r="G48" s="13"/>
      <c r="H48" s="13"/>
      <c r="I48" s="13"/>
      <c r="J48" s="13"/>
      <c r="K48" s="20"/>
      <c r="L48" s="13"/>
      <c r="M48" s="8"/>
      <c r="N48" s="11"/>
      <c r="O48" s="16">
        <v>1082</v>
      </c>
      <c r="P48" s="45" t="s">
        <v>107</v>
      </c>
      <c r="Q48" s="46"/>
      <c r="R48" s="47"/>
      <c r="S48" s="48"/>
      <c r="T48" s="16">
        <v>4351</v>
      </c>
      <c r="U48" s="45" t="s">
        <v>109</v>
      </c>
      <c r="V48" s="42"/>
      <c r="W48" s="14"/>
      <c r="X48" s="20"/>
      <c r="Y48" s="13"/>
      <c r="Z48" s="10"/>
    </row>
    <row r="49" spans="1:26" ht="39.950000000000003" customHeight="1" x14ac:dyDescent="0.2">
      <c r="A49" s="13"/>
      <c r="B49" s="13"/>
      <c r="C49" s="13"/>
      <c r="D49" s="13"/>
      <c r="E49" s="13"/>
      <c r="F49" s="20"/>
      <c r="G49" s="13"/>
      <c r="H49" s="13"/>
      <c r="I49" s="13"/>
      <c r="J49" s="13"/>
      <c r="K49" s="20"/>
      <c r="L49" s="13"/>
      <c r="M49" s="8"/>
      <c r="N49" s="11"/>
      <c r="O49" s="16">
        <v>1083</v>
      </c>
      <c r="P49" s="45" t="s">
        <v>110</v>
      </c>
      <c r="Q49" s="46"/>
      <c r="R49" s="47"/>
      <c r="S49" s="48"/>
      <c r="T49" s="16">
        <v>4361</v>
      </c>
      <c r="U49" s="45" t="s">
        <v>111</v>
      </c>
      <c r="V49" s="42"/>
      <c r="W49" s="14"/>
      <c r="X49" s="20"/>
      <c r="Y49" s="13"/>
      <c r="Z49" s="10"/>
    </row>
    <row r="50" spans="1:26" ht="39.950000000000003" customHeight="1" x14ac:dyDescent="0.2">
      <c r="A50" s="13"/>
      <c r="B50" s="13"/>
      <c r="C50" s="13"/>
      <c r="D50" s="13"/>
      <c r="E50" s="13"/>
      <c r="F50" s="20"/>
      <c r="G50" s="13"/>
      <c r="H50" s="13"/>
      <c r="I50" s="13"/>
      <c r="J50" s="13"/>
      <c r="K50" s="20"/>
      <c r="L50" s="13"/>
      <c r="M50" s="8"/>
      <c r="N50" s="11"/>
      <c r="O50" s="16">
        <v>2001</v>
      </c>
      <c r="P50" s="45" t="s">
        <v>112</v>
      </c>
      <c r="Q50" s="46"/>
      <c r="R50" s="47"/>
      <c r="S50" s="48"/>
      <c r="T50" s="16">
        <v>4391</v>
      </c>
      <c r="U50" s="45" t="s">
        <v>113</v>
      </c>
      <c r="V50" s="42"/>
      <c r="W50" s="14"/>
      <c r="X50" s="20"/>
      <c r="Y50" s="13"/>
      <c r="Z50" s="10"/>
    </row>
    <row r="51" spans="1:26" ht="39.950000000000003" customHeight="1" x14ac:dyDescent="0.2">
      <c r="A51" s="13"/>
      <c r="B51" s="13"/>
      <c r="C51" s="13"/>
      <c r="D51" s="13"/>
      <c r="E51" s="13"/>
      <c r="F51" s="20"/>
      <c r="G51" s="13"/>
      <c r="H51" s="13"/>
      <c r="I51" s="13"/>
      <c r="J51" s="13"/>
      <c r="K51" s="20"/>
      <c r="L51" s="13"/>
      <c r="M51" s="8"/>
      <c r="N51" s="11"/>
      <c r="O51" s="16">
        <v>2002</v>
      </c>
      <c r="P51" s="45" t="s">
        <v>14</v>
      </c>
      <c r="Q51" s="46"/>
      <c r="R51" s="47"/>
      <c r="S51" s="48"/>
      <c r="T51" s="16">
        <v>4401</v>
      </c>
      <c r="U51" s="45" t="s">
        <v>114</v>
      </c>
      <c r="V51" s="42"/>
      <c r="W51" s="14"/>
      <c r="X51" s="20"/>
      <c r="Y51" s="13"/>
      <c r="Z51" s="10"/>
    </row>
    <row r="52" spans="1:26" ht="39.950000000000003" customHeight="1" x14ac:dyDescent="0.2">
      <c r="A52" s="13"/>
      <c r="B52" s="13"/>
      <c r="C52" s="13"/>
      <c r="D52" s="13"/>
      <c r="E52" s="13"/>
      <c r="F52" s="20"/>
      <c r="G52" s="13"/>
      <c r="H52" s="13"/>
      <c r="I52" s="13"/>
      <c r="J52" s="13"/>
      <c r="K52" s="20"/>
      <c r="L52" s="13"/>
      <c r="M52" s="8"/>
      <c r="N52" s="11"/>
      <c r="O52" s="16">
        <v>2003</v>
      </c>
      <c r="P52" s="45" t="s">
        <v>115</v>
      </c>
      <c r="Q52" s="46"/>
      <c r="R52" s="47"/>
      <c r="S52" s="48"/>
      <c r="T52" s="16">
        <v>4501</v>
      </c>
      <c r="U52" s="45" t="s">
        <v>116</v>
      </c>
      <c r="V52" s="42"/>
      <c r="W52" s="14"/>
      <c r="X52" s="20"/>
      <c r="Y52" s="13"/>
      <c r="Z52" s="10"/>
    </row>
    <row r="53" spans="1:26" ht="39.950000000000003" customHeight="1" x14ac:dyDescent="0.2">
      <c r="A53" s="13"/>
      <c r="B53" s="13"/>
      <c r="C53" s="13"/>
      <c r="D53" s="13"/>
      <c r="E53" s="13"/>
      <c r="F53" s="20"/>
      <c r="G53" s="13"/>
      <c r="H53" s="13"/>
      <c r="I53" s="13"/>
      <c r="J53" s="13"/>
      <c r="K53" s="20"/>
      <c r="L53" s="13"/>
      <c r="M53" s="8"/>
      <c r="N53" s="11"/>
      <c r="O53" s="16">
        <v>2011</v>
      </c>
      <c r="P53" s="45" t="s">
        <v>117</v>
      </c>
      <c r="Q53" s="46"/>
      <c r="R53" s="47"/>
      <c r="S53" s="48"/>
      <c r="T53" s="17">
        <v>4511</v>
      </c>
      <c r="U53" s="45" t="s">
        <v>118</v>
      </c>
      <c r="V53" s="42"/>
      <c r="W53" s="14"/>
      <c r="X53" s="20"/>
      <c r="Y53" s="13"/>
      <c r="Z53" s="10"/>
    </row>
    <row r="54" spans="1:26" ht="39.950000000000003" customHeight="1" x14ac:dyDescent="0.2">
      <c r="A54" s="13"/>
      <c r="B54" s="13"/>
      <c r="C54" s="13"/>
      <c r="D54" s="13"/>
      <c r="E54" s="13"/>
      <c r="F54" s="20"/>
      <c r="G54" s="13"/>
      <c r="H54" s="13"/>
      <c r="I54" s="13"/>
      <c r="J54" s="13"/>
      <c r="K54" s="20"/>
      <c r="L54" s="13"/>
      <c r="M54" s="8"/>
      <c r="N54" s="11"/>
      <c r="O54" s="17">
        <v>2012</v>
      </c>
      <c r="P54" s="45" t="s">
        <v>119</v>
      </c>
      <c r="Q54" s="46"/>
      <c r="R54" s="47"/>
      <c r="S54" s="48"/>
      <c r="T54" s="17">
        <v>4521</v>
      </c>
      <c r="U54" s="45" t="s">
        <v>120</v>
      </c>
      <c r="V54" s="42"/>
      <c r="W54" s="14"/>
      <c r="X54" s="20"/>
      <c r="Y54" s="13"/>
      <c r="Z54" s="11"/>
    </row>
    <row r="55" spans="1:26" ht="39.950000000000003" customHeight="1" x14ac:dyDescent="0.2">
      <c r="A55" s="13"/>
      <c r="B55" s="13"/>
      <c r="C55" s="13"/>
      <c r="D55" s="13"/>
      <c r="E55" s="13"/>
      <c r="F55" s="20"/>
      <c r="G55" s="13"/>
      <c r="H55" s="13"/>
      <c r="I55" s="13"/>
      <c r="J55" s="13"/>
      <c r="K55" s="20"/>
      <c r="L55" s="13"/>
      <c r="M55" s="8"/>
      <c r="N55" s="11"/>
      <c r="O55" s="17">
        <v>2011</v>
      </c>
      <c r="P55" s="45" t="s">
        <v>117</v>
      </c>
      <c r="Q55" s="46"/>
      <c r="R55" s="47"/>
      <c r="S55" s="48"/>
      <c r="T55" s="16">
        <v>4601</v>
      </c>
      <c r="U55" s="45" t="s">
        <v>121</v>
      </c>
      <c r="V55" s="42"/>
      <c r="W55" s="14"/>
      <c r="X55" s="20"/>
      <c r="Y55" s="13"/>
      <c r="Z55" s="11"/>
    </row>
    <row r="56" spans="1:26" ht="39.950000000000003" customHeight="1" x14ac:dyDescent="0.2">
      <c r="A56" s="13"/>
      <c r="B56" s="13"/>
      <c r="C56" s="13"/>
      <c r="D56" s="13"/>
      <c r="E56" s="13"/>
      <c r="F56" s="20"/>
      <c r="G56" s="13"/>
      <c r="H56" s="13"/>
      <c r="I56" s="13"/>
      <c r="J56" s="13"/>
      <c r="K56" s="20"/>
      <c r="L56" s="13"/>
      <c r="M56" s="8"/>
      <c r="N56" s="11"/>
      <c r="O56" s="17">
        <v>2021</v>
      </c>
      <c r="P56" s="45" t="s">
        <v>122</v>
      </c>
      <c r="Q56" s="46"/>
      <c r="R56" s="47"/>
      <c r="S56" s="48"/>
      <c r="T56" s="16">
        <v>4701</v>
      </c>
      <c r="U56" s="45" t="s">
        <v>123</v>
      </c>
      <c r="V56" s="42"/>
      <c r="W56" s="14"/>
      <c r="X56" s="20"/>
      <c r="Y56" s="13"/>
      <c r="Z56" s="11"/>
    </row>
    <row r="57" spans="1:26" ht="39.950000000000003" customHeight="1" x14ac:dyDescent="0.2">
      <c r="A57" s="13"/>
      <c r="B57" s="13"/>
      <c r="C57" s="13"/>
      <c r="D57" s="13"/>
      <c r="E57" s="13"/>
      <c r="F57" s="20"/>
      <c r="G57" s="13"/>
      <c r="H57" s="13"/>
      <c r="I57" s="13"/>
      <c r="J57" s="13"/>
      <c r="K57" s="20"/>
      <c r="L57" s="13"/>
      <c r="M57" s="8"/>
      <c r="N57" s="11"/>
      <c r="O57" s="16">
        <v>2031</v>
      </c>
      <c r="P57" s="45" t="s">
        <v>124</v>
      </c>
      <c r="Q57" s="46"/>
      <c r="R57" s="47"/>
      <c r="S57" s="48"/>
      <c r="T57" s="16">
        <v>4571</v>
      </c>
      <c r="U57" s="89" t="s">
        <v>125</v>
      </c>
      <c r="V57" s="42"/>
      <c r="W57" s="14"/>
      <c r="X57" s="20"/>
      <c r="Y57" s="13"/>
      <c r="Z57" s="11"/>
    </row>
    <row r="58" spans="1:26" ht="39.950000000000003" customHeight="1" x14ac:dyDescent="0.2">
      <c r="A58" s="13"/>
      <c r="B58" s="13"/>
      <c r="C58" s="13"/>
      <c r="D58" s="13"/>
      <c r="E58" s="13"/>
      <c r="F58" s="20"/>
      <c r="G58" s="13"/>
      <c r="H58" s="13"/>
      <c r="I58" s="13"/>
      <c r="J58" s="13"/>
      <c r="K58" s="20"/>
      <c r="L58" s="13"/>
      <c r="M58" s="13"/>
      <c r="N58" s="13"/>
      <c r="O58" s="43">
        <v>2043</v>
      </c>
      <c r="P58" s="88" t="s">
        <v>126</v>
      </c>
      <c r="Q58" s="49"/>
      <c r="R58" s="49"/>
      <c r="S58" s="49"/>
      <c r="T58" s="43">
        <v>4241</v>
      </c>
      <c r="U58" s="50" t="s">
        <v>127</v>
      </c>
      <c r="V58" s="14"/>
      <c r="W58" s="14"/>
      <c r="X58" s="20"/>
      <c r="Y58" s="13"/>
      <c r="Z58" s="11"/>
    </row>
    <row r="59" spans="1:26" ht="42" customHeight="1" x14ac:dyDescent="0.2">
      <c r="A59" s="13"/>
      <c r="B59" s="13"/>
      <c r="C59" s="13"/>
      <c r="D59" s="13"/>
      <c r="E59" s="13"/>
      <c r="F59" s="20"/>
      <c r="G59" s="13"/>
      <c r="H59" s="13"/>
      <c r="I59" s="13"/>
      <c r="J59" s="13"/>
      <c r="K59" s="20"/>
      <c r="L59" s="13"/>
      <c r="M59" s="13"/>
      <c r="N59" s="13"/>
      <c r="O59" s="44">
        <v>2083</v>
      </c>
      <c r="P59" s="50" t="s">
        <v>128</v>
      </c>
      <c r="Q59" s="48"/>
      <c r="R59" s="48"/>
      <c r="S59" s="48"/>
      <c r="T59" s="17">
        <v>4083</v>
      </c>
      <c r="U59" s="88" t="s">
        <v>129</v>
      </c>
    </row>
    <row r="60" spans="1:26" ht="40.5" customHeight="1" x14ac:dyDescent="0.2">
      <c r="A60" s="13"/>
      <c r="B60" s="13"/>
      <c r="C60" s="13"/>
      <c r="D60" s="13"/>
      <c r="E60" s="13"/>
      <c r="F60" s="20"/>
      <c r="G60" s="13"/>
      <c r="H60" s="13"/>
      <c r="I60" s="13"/>
      <c r="J60" s="13"/>
      <c r="K60" s="20"/>
      <c r="L60" s="13"/>
      <c r="M60" s="13"/>
      <c r="N60" s="13"/>
      <c r="O60" s="16">
        <v>2041</v>
      </c>
      <c r="P60" s="50" t="s">
        <v>126</v>
      </c>
      <c r="Q60" s="48"/>
      <c r="R60" s="48"/>
      <c r="S60" s="48"/>
      <c r="T60" s="53">
        <v>4501</v>
      </c>
      <c r="U60" s="88" t="s">
        <v>116</v>
      </c>
    </row>
    <row r="61" spans="1:26" ht="38.25" customHeight="1" x14ac:dyDescent="0.2">
      <c r="A61" s="13"/>
      <c r="B61" s="13"/>
      <c r="C61" s="13"/>
      <c r="D61" s="13"/>
      <c r="E61" s="13"/>
      <c r="F61" s="20"/>
      <c r="G61" s="13"/>
      <c r="H61" s="13"/>
      <c r="I61" s="13"/>
      <c r="J61" s="13"/>
      <c r="K61" s="20"/>
      <c r="L61" s="13"/>
      <c r="M61" s="13"/>
      <c r="N61" s="13"/>
      <c r="O61" s="16">
        <v>2063</v>
      </c>
      <c r="P61" s="50" t="s">
        <v>13</v>
      </c>
      <c r="T61" s="53">
        <v>4053</v>
      </c>
      <c r="U61" s="88" t="s">
        <v>130</v>
      </c>
    </row>
    <row r="62" spans="1:26" ht="40.5" customHeight="1" x14ac:dyDescent="0.2">
      <c r="A62" s="13"/>
      <c r="B62" s="13"/>
      <c r="C62" s="13"/>
      <c r="D62" s="13"/>
      <c r="E62" s="13"/>
      <c r="F62" s="20"/>
      <c r="G62" s="13"/>
      <c r="H62" s="13"/>
      <c r="I62" s="13"/>
      <c r="J62" s="13"/>
      <c r="K62" s="20"/>
      <c r="L62" s="13"/>
      <c r="M62" s="13"/>
      <c r="N62" s="13"/>
      <c r="O62" s="16">
        <v>2053</v>
      </c>
      <c r="P62" s="50" t="s">
        <v>131</v>
      </c>
      <c r="T62" s="54">
        <v>4253</v>
      </c>
      <c r="U62" s="88" t="s">
        <v>132</v>
      </c>
    </row>
    <row r="63" spans="1:26" ht="44.25" customHeight="1" x14ac:dyDescent="0.2">
      <c r="O63" s="17">
        <v>4003</v>
      </c>
      <c r="P63" s="50" t="s">
        <v>133</v>
      </c>
      <c r="T63" s="55">
        <v>4303</v>
      </c>
      <c r="U63" s="90" t="s">
        <v>134</v>
      </c>
    </row>
    <row r="64" spans="1:26" ht="38.25" customHeight="1" x14ac:dyDescent="0.2">
      <c r="O64" s="16">
        <v>4283</v>
      </c>
      <c r="P64" s="50" t="s">
        <v>135</v>
      </c>
      <c r="T64" s="44">
        <v>2511</v>
      </c>
      <c r="U64" s="50" t="s">
        <v>136</v>
      </c>
    </row>
    <row r="65" spans="15:21" ht="48.75" customHeight="1" x14ac:dyDescent="0.2">
      <c r="O65" s="16">
        <v>2521</v>
      </c>
      <c r="P65" s="85" t="s">
        <v>137</v>
      </c>
      <c r="T65" s="44">
        <v>2573</v>
      </c>
      <c r="U65" s="50" t="s">
        <v>138</v>
      </c>
    </row>
    <row r="66" spans="15:21" ht="40.5" customHeight="1" x14ac:dyDescent="0.2">
      <c r="T66" s="44">
        <v>2521</v>
      </c>
      <c r="U66" s="50" t="s">
        <v>137</v>
      </c>
    </row>
    <row r="67" spans="15:21" ht="20.100000000000001" customHeight="1" x14ac:dyDescent="0.2"/>
    <row r="68" spans="15:21" ht="20.100000000000001" customHeight="1" x14ac:dyDescent="0.2"/>
    <row r="69" spans="15:21" ht="20.100000000000001" customHeight="1" x14ac:dyDescent="0.2"/>
    <row r="70" spans="15:21" ht="20.100000000000001" customHeight="1" x14ac:dyDescent="0.2"/>
    <row r="71" spans="15:21" ht="20.100000000000001" customHeight="1" x14ac:dyDescent="0.2"/>
    <row r="72" spans="15:21" ht="20.100000000000001" customHeight="1" x14ac:dyDescent="0.2"/>
    <row r="73" spans="15:21" ht="20.100000000000001" customHeight="1" x14ac:dyDescent="0.2"/>
    <row r="74" spans="15:21" ht="20.100000000000001" customHeight="1" x14ac:dyDescent="0.2"/>
    <row r="75" spans="15:21" ht="20.100000000000001" customHeight="1" x14ac:dyDescent="0.2"/>
    <row r="76" spans="15:21" ht="20.100000000000001" customHeight="1" x14ac:dyDescent="0.2"/>
    <row r="77" spans="15:21" ht="20.100000000000001" customHeight="1" x14ac:dyDescent="0.2"/>
    <row r="78" spans="15:21" ht="20.100000000000001" customHeight="1" x14ac:dyDescent="0.2"/>
    <row r="79" spans="15:21" ht="20.100000000000001" customHeight="1" x14ac:dyDescent="0.2"/>
    <row r="80" spans="15:21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  <row r="8275" ht="20.100000000000001" customHeight="1" x14ac:dyDescent="0.2"/>
    <row r="8276" ht="20.100000000000001" customHeight="1" x14ac:dyDescent="0.2"/>
    <row r="8277" ht="20.100000000000001" customHeight="1" x14ac:dyDescent="0.2"/>
    <row r="8278" ht="20.100000000000001" customHeight="1" x14ac:dyDescent="0.2"/>
    <row r="8279" ht="20.100000000000001" customHeight="1" x14ac:dyDescent="0.2"/>
    <row r="8280" ht="20.100000000000001" customHeight="1" x14ac:dyDescent="0.2"/>
    <row r="8281" ht="20.100000000000001" customHeight="1" x14ac:dyDescent="0.2"/>
    <row r="8282" ht="20.100000000000001" customHeight="1" x14ac:dyDescent="0.2"/>
    <row r="8283" ht="20.100000000000001" customHeight="1" x14ac:dyDescent="0.2"/>
    <row r="8284" ht="20.100000000000001" customHeight="1" x14ac:dyDescent="0.2"/>
    <row r="8285" ht="20.100000000000001" customHeight="1" x14ac:dyDescent="0.2"/>
    <row r="8286" ht="20.100000000000001" customHeight="1" x14ac:dyDescent="0.2"/>
    <row r="8287" ht="20.100000000000001" customHeight="1" x14ac:dyDescent="0.2"/>
    <row r="8288" ht="20.100000000000001" customHeight="1" x14ac:dyDescent="0.2"/>
    <row r="8289" ht="20.100000000000001" customHeight="1" x14ac:dyDescent="0.2"/>
    <row r="8290" ht="20.100000000000001" customHeight="1" x14ac:dyDescent="0.2"/>
    <row r="8291" ht="20.100000000000001" customHeight="1" x14ac:dyDescent="0.2"/>
    <row r="8292" ht="20.100000000000001" customHeight="1" x14ac:dyDescent="0.2"/>
    <row r="8293" ht="20.100000000000001" customHeight="1" x14ac:dyDescent="0.2"/>
    <row r="8294" ht="20.100000000000001" customHeight="1" x14ac:dyDescent="0.2"/>
    <row r="8295" ht="20.100000000000001" customHeight="1" x14ac:dyDescent="0.2"/>
    <row r="8296" ht="20.100000000000001" customHeight="1" x14ac:dyDescent="0.2"/>
    <row r="8297" ht="20.100000000000001" customHeight="1" x14ac:dyDescent="0.2"/>
    <row r="8298" ht="20.100000000000001" customHeight="1" x14ac:dyDescent="0.2"/>
    <row r="8299" ht="20.100000000000001" customHeight="1" x14ac:dyDescent="0.2"/>
    <row r="8300" ht="20.100000000000001" customHeight="1" x14ac:dyDescent="0.2"/>
    <row r="8301" ht="20.100000000000001" customHeight="1" x14ac:dyDescent="0.2"/>
    <row r="8302" ht="20.100000000000001" customHeight="1" x14ac:dyDescent="0.2"/>
    <row r="8303" ht="20.100000000000001" customHeight="1" x14ac:dyDescent="0.2"/>
    <row r="8304" ht="20.100000000000001" customHeight="1" x14ac:dyDescent="0.2"/>
    <row r="8305" ht="20.100000000000001" customHeight="1" x14ac:dyDescent="0.2"/>
    <row r="8306" ht="20.100000000000001" customHeight="1" x14ac:dyDescent="0.2"/>
    <row r="8307" ht="20.100000000000001" customHeight="1" x14ac:dyDescent="0.2"/>
    <row r="8308" ht="20.100000000000001" customHeight="1" x14ac:dyDescent="0.2"/>
    <row r="8309" ht="20.100000000000001" customHeight="1" x14ac:dyDescent="0.2"/>
    <row r="8310" ht="20.100000000000001" customHeight="1" x14ac:dyDescent="0.2"/>
    <row r="8311" ht="20.100000000000001" customHeight="1" x14ac:dyDescent="0.2"/>
    <row r="8312" ht="20.100000000000001" customHeight="1" x14ac:dyDescent="0.2"/>
    <row r="8313" ht="20.100000000000001" customHeight="1" x14ac:dyDescent="0.2"/>
    <row r="8314" ht="20.100000000000001" customHeight="1" x14ac:dyDescent="0.2"/>
    <row r="8315" ht="20.100000000000001" customHeight="1" x14ac:dyDescent="0.2"/>
    <row r="8316" ht="20.100000000000001" customHeight="1" x14ac:dyDescent="0.2"/>
    <row r="8317" ht="20.100000000000001" customHeight="1" x14ac:dyDescent="0.2"/>
    <row r="8318" ht="20.100000000000001" customHeight="1" x14ac:dyDescent="0.2"/>
    <row r="8319" ht="20.100000000000001" customHeight="1" x14ac:dyDescent="0.2"/>
    <row r="8320" ht="20.100000000000001" customHeight="1" x14ac:dyDescent="0.2"/>
    <row r="8321" ht="20.100000000000001" customHeight="1" x14ac:dyDescent="0.2"/>
    <row r="8322" ht="20.100000000000001" customHeight="1" x14ac:dyDescent="0.2"/>
    <row r="8323" ht="20.100000000000001" customHeight="1" x14ac:dyDescent="0.2"/>
    <row r="8324" ht="20.100000000000001" customHeight="1" x14ac:dyDescent="0.2"/>
    <row r="8325" ht="20.100000000000001" customHeight="1" x14ac:dyDescent="0.2"/>
    <row r="8326" ht="20.100000000000001" customHeight="1" x14ac:dyDescent="0.2"/>
    <row r="8327" ht="20.100000000000001" customHeight="1" x14ac:dyDescent="0.2"/>
    <row r="8328" ht="20.100000000000001" customHeight="1" x14ac:dyDescent="0.2"/>
    <row r="8329" ht="20.100000000000001" customHeight="1" x14ac:dyDescent="0.2"/>
    <row r="8330" ht="20.100000000000001" customHeight="1" x14ac:dyDescent="0.2"/>
    <row r="8331" ht="20.100000000000001" customHeight="1" x14ac:dyDescent="0.2"/>
    <row r="8332" ht="20.100000000000001" customHeight="1" x14ac:dyDescent="0.2"/>
    <row r="8333" ht="20.100000000000001" customHeight="1" x14ac:dyDescent="0.2"/>
    <row r="8334" ht="20.100000000000001" customHeight="1" x14ac:dyDescent="0.2"/>
    <row r="8335" ht="20.100000000000001" customHeight="1" x14ac:dyDescent="0.2"/>
    <row r="8336" ht="20.100000000000001" customHeight="1" x14ac:dyDescent="0.2"/>
    <row r="8337" ht="20.100000000000001" customHeight="1" x14ac:dyDescent="0.2"/>
    <row r="8338" ht="20.100000000000001" customHeight="1" x14ac:dyDescent="0.2"/>
    <row r="8339" ht="20.100000000000001" customHeight="1" x14ac:dyDescent="0.2"/>
    <row r="8340" ht="20.100000000000001" customHeight="1" x14ac:dyDescent="0.2"/>
    <row r="8341" ht="20.100000000000001" customHeight="1" x14ac:dyDescent="0.2"/>
    <row r="8342" ht="20.100000000000001" customHeight="1" x14ac:dyDescent="0.2"/>
    <row r="8343" ht="20.100000000000001" customHeight="1" x14ac:dyDescent="0.2"/>
    <row r="8344" ht="20.100000000000001" customHeight="1" x14ac:dyDescent="0.2"/>
    <row r="8345" ht="20.100000000000001" customHeight="1" x14ac:dyDescent="0.2"/>
    <row r="8346" ht="20.100000000000001" customHeight="1" x14ac:dyDescent="0.2"/>
    <row r="8347" ht="20.100000000000001" customHeight="1" x14ac:dyDescent="0.2"/>
    <row r="8348" ht="20.100000000000001" customHeight="1" x14ac:dyDescent="0.2"/>
    <row r="8349" ht="20.100000000000001" customHeight="1" x14ac:dyDescent="0.2"/>
    <row r="8350" ht="20.100000000000001" customHeight="1" x14ac:dyDescent="0.2"/>
    <row r="8351" ht="20.100000000000001" customHeight="1" x14ac:dyDescent="0.2"/>
    <row r="8352" ht="20.100000000000001" customHeight="1" x14ac:dyDescent="0.2"/>
    <row r="8353" ht="20.100000000000001" customHeight="1" x14ac:dyDescent="0.2"/>
    <row r="8354" ht="20.100000000000001" customHeight="1" x14ac:dyDescent="0.2"/>
    <row r="8355" ht="20.100000000000001" customHeight="1" x14ac:dyDescent="0.2"/>
    <row r="8356" ht="20.100000000000001" customHeight="1" x14ac:dyDescent="0.2"/>
    <row r="8357" ht="20.100000000000001" customHeight="1" x14ac:dyDescent="0.2"/>
    <row r="8358" ht="20.100000000000001" customHeight="1" x14ac:dyDescent="0.2"/>
    <row r="8359" ht="20.100000000000001" customHeight="1" x14ac:dyDescent="0.2"/>
    <row r="8360" ht="20.100000000000001" customHeight="1" x14ac:dyDescent="0.2"/>
    <row r="8361" ht="20.100000000000001" customHeight="1" x14ac:dyDescent="0.2"/>
    <row r="8362" ht="20.100000000000001" customHeight="1" x14ac:dyDescent="0.2"/>
    <row r="8363" ht="20.100000000000001" customHeight="1" x14ac:dyDescent="0.2"/>
    <row r="8364" ht="20.100000000000001" customHeight="1" x14ac:dyDescent="0.2"/>
    <row r="8365" ht="20.100000000000001" customHeight="1" x14ac:dyDescent="0.2"/>
    <row r="8366" ht="20.100000000000001" customHeight="1" x14ac:dyDescent="0.2"/>
    <row r="8367" ht="20.100000000000001" customHeight="1" x14ac:dyDescent="0.2"/>
    <row r="8368" ht="20.100000000000001" customHeight="1" x14ac:dyDescent="0.2"/>
    <row r="8369" ht="20.100000000000001" customHeight="1" x14ac:dyDescent="0.2"/>
    <row r="8370" ht="20.100000000000001" customHeight="1" x14ac:dyDescent="0.2"/>
    <row r="8371" ht="20.100000000000001" customHeight="1" x14ac:dyDescent="0.2"/>
    <row r="8372" ht="20.100000000000001" customHeight="1" x14ac:dyDescent="0.2"/>
    <row r="8373" ht="20.100000000000001" customHeight="1" x14ac:dyDescent="0.2"/>
    <row r="8374" ht="20.100000000000001" customHeight="1" x14ac:dyDescent="0.2"/>
    <row r="8375" ht="20.100000000000001" customHeight="1" x14ac:dyDescent="0.2"/>
    <row r="8376" ht="20.100000000000001" customHeight="1" x14ac:dyDescent="0.2"/>
    <row r="8377" ht="20.100000000000001" customHeight="1" x14ac:dyDescent="0.2"/>
    <row r="8378" ht="20.100000000000001" customHeight="1" x14ac:dyDescent="0.2"/>
    <row r="8379" ht="20.100000000000001" customHeight="1" x14ac:dyDescent="0.2"/>
    <row r="8380" ht="20.100000000000001" customHeight="1" x14ac:dyDescent="0.2"/>
    <row r="8381" ht="20.100000000000001" customHeight="1" x14ac:dyDescent="0.2"/>
    <row r="8382" ht="20.100000000000001" customHeight="1" x14ac:dyDescent="0.2"/>
    <row r="8383" ht="20.100000000000001" customHeight="1" x14ac:dyDescent="0.2"/>
    <row r="8384" ht="20.100000000000001" customHeight="1" x14ac:dyDescent="0.2"/>
    <row r="8385" ht="20.100000000000001" customHeight="1" x14ac:dyDescent="0.2"/>
    <row r="8386" ht="20.100000000000001" customHeight="1" x14ac:dyDescent="0.2"/>
    <row r="8387" ht="20.100000000000001" customHeight="1" x14ac:dyDescent="0.2"/>
    <row r="8388" ht="20.100000000000001" customHeight="1" x14ac:dyDescent="0.2"/>
    <row r="8389" ht="20.100000000000001" customHeight="1" x14ac:dyDescent="0.2"/>
    <row r="8390" ht="20.100000000000001" customHeight="1" x14ac:dyDescent="0.2"/>
    <row r="8391" ht="20.100000000000001" customHeight="1" x14ac:dyDescent="0.2"/>
    <row r="8392" ht="20.100000000000001" customHeight="1" x14ac:dyDescent="0.2"/>
    <row r="8393" ht="20.100000000000001" customHeight="1" x14ac:dyDescent="0.2"/>
    <row r="8394" ht="20.100000000000001" customHeight="1" x14ac:dyDescent="0.2"/>
    <row r="8395" ht="20.100000000000001" customHeight="1" x14ac:dyDescent="0.2"/>
    <row r="8396" ht="20.100000000000001" customHeight="1" x14ac:dyDescent="0.2"/>
    <row r="8397" ht="20.100000000000001" customHeight="1" x14ac:dyDescent="0.2"/>
    <row r="8398" ht="20.100000000000001" customHeight="1" x14ac:dyDescent="0.2"/>
    <row r="8399" ht="20.100000000000001" customHeight="1" x14ac:dyDescent="0.2"/>
    <row r="8400" ht="20.100000000000001" customHeight="1" x14ac:dyDescent="0.2"/>
    <row r="8401" ht="20.100000000000001" customHeight="1" x14ac:dyDescent="0.2"/>
    <row r="8402" ht="20.100000000000001" customHeight="1" x14ac:dyDescent="0.2"/>
    <row r="8403" ht="20.100000000000001" customHeight="1" x14ac:dyDescent="0.2"/>
    <row r="8404" ht="20.100000000000001" customHeight="1" x14ac:dyDescent="0.2"/>
    <row r="8405" ht="20.100000000000001" customHeight="1" x14ac:dyDescent="0.2"/>
    <row r="8406" ht="20.100000000000001" customHeight="1" x14ac:dyDescent="0.2"/>
    <row r="8407" ht="20.100000000000001" customHeight="1" x14ac:dyDescent="0.2"/>
    <row r="8408" ht="20.100000000000001" customHeight="1" x14ac:dyDescent="0.2"/>
    <row r="8409" ht="20.100000000000001" customHeight="1" x14ac:dyDescent="0.2"/>
    <row r="8410" ht="20.100000000000001" customHeight="1" x14ac:dyDescent="0.2"/>
    <row r="8411" ht="20.100000000000001" customHeight="1" x14ac:dyDescent="0.2"/>
    <row r="8412" ht="20.100000000000001" customHeight="1" x14ac:dyDescent="0.2"/>
    <row r="8413" ht="20.100000000000001" customHeight="1" x14ac:dyDescent="0.2"/>
    <row r="8414" ht="20.100000000000001" customHeight="1" x14ac:dyDescent="0.2"/>
    <row r="8415" ht="20.100000000000001" customHeight="1" x14ac:dyDescent="0.2"/>
    <row r="8416" ht="20.100000000000001" customHeight="1" x14ac:dyDescent="0.2"/>
    <row r="8417" ht="20.100000000000001" customHeight="1" x14ac:dyDescent="0.2"/>
    <row r="8418" ht="20.100000000000001" customHeight="1" x14ac:dyDescent="0.2"/>
    <row r="8419" ht="20.100000000000001" customHeight="1" x14ac:dyDescent="0.2"/>
    <row r="8420" ht="20.100000000000001" customHeight="1" x14ac:dyDescent="0.2"/>
    <row r="8421" ht="20.100000000000001" customHeight="1" x14ac:dyDescent="0.2"/>
    <row r="8422" ht="20.100000000000001" customHeight="1" x14ac:dyDescent="0.2"/>
    <row r="8423" ht="20.100000000000001" customHeight="1" x14ac:dyDescent="0.2"/>
    <row r="8424" ht="20.100000000000001" customHeight="1" x14ac:dyDescent="0.2"/>
    <row r="8425" ht="20.100000000000001" customHeight="1" x14ac:dyDescent="0.2"/>
    <row r="8426" ht="20.100000000000001" customHeight="1" x14ac:dyDescent="0.2"/>
    <row r="8427" ht="20.100000000000001" customHeight="1" x14ac:dyDescent="0.2"/>
    <row r="8428" ht="20.100000000000001" customHeight="1" x14ac:dyDescent="0.2"/>
    <row r="8429" ht="20.100000000000001" customHeight="1" x14ac:dyDescent="0.2"/>
    <row r="8430" ht="20.100000000000001" customHeight="1" x14ac:dyDescent="0.2"/>
    <row r="8431" ht="20.100000000000001" customHeight="1" x14ac:dyDescent="0.2"/>
    <row r="8432" ht="20.100000000000001" customHeight="1" x14ac:dyDescent="0.2"/>
    <row r="8433" ht="20.100000000000001" customHeight="1" x14ac:dyDescent="0.2"/>
    <row r="8434" ht="20.100000000000001" customHeight="1" x14ac:dyDescent="0.2"/>
    <row r="8435" ht="20.100000000000001" customHeight="1" x14ac:dyDescent="0.2"/>
    <row r="8436" ht="20.100000000000001" customHeight="1" x14ac:dyDescent="0.2"/>
    <row r="8437" ht="20.100000000000001" customHeight="1" x14ac:dyDescent="0.2"/>
    <row r="8438" ht="20.100000000000001" customHeight="1" x14ac:dyDescent="0.2"/>
    <row r="8439" ht="20.100000000000001" customHeight="1" x14ac:dyDescent="0.2"/>
    <row r="8440" ht="20.100000000000001" customHeight="1" x14ac:dyDescent="0.2"/>
    <row r="8441" ht="20.100000000000001" customHeight="1" x14ac:dyDescent="0.2"/>
    <row r="8442" ht="20.100000000000001" customHeight="1" x14ac:dyDescent="0.2"/>
    <row r="8443" ht="20.100000000000001" customHeight="1" x14ac:dyDescent="0.2"/>
    <row r="8444" ht="20.100000000000001" customHeight="1" x14ac:dyDescent="0.2"/>
    <row r="8445" ht="20.100000000000001" customHeight="1" x14ac:dyDescent="0.2"/>
    <row r="8446" ht="20.100000000000001" customHeight="1" x14ac:dyDescent="0.2"/>
    <row r="8447" ht="20.100000000000001" customHeight="1" x14ac:dyDescent="0.2"/>
    <row r="8448" ht="20.100000000000001" customHeight="1" x14ac:dyDescent="0.2"/>
    <row r="8449" ht="20.100000000000001" customHeight="1" x14ac:dyDescent="0.2"/>
    <row r="8450" ht="20.100000000000001" customHeight="1" x14ac:dyDescent="0.2"/>
    <row r="8451" ht="20.100000000000001" customHeight="1" x14ac:dyDescent="0.2"/>
    <row r="8452" ht="20.100000000000001" customHeight="1" x14ac:dyDescent="0.2"/>
    <row r="8453" ht="20.100000000000001" customHeight="1" x14ac:dyDescent="0.2"/>
    <row r="8454" ht="20.100000000000001" customHeight="1" x14ac:dyDescent="0.2"/>
    <row r="8455" ht="20.100000000000001" customHeight="1" x14ac:dyDescent="0.2"/>
    <row r="8456" ht="20.100000000000001" customHeight="1" x14ac:dyDescent="0.2"/>
    <row r="8457" ht="20.100000000000001" customHeight="1" x14ac:dyDescent="0.2"/>
    <row r="8458" ht="20.100000000000001" customHeight="1" x14ac:dyDescent="0.2"/>
    <row r="8459" ht="20.100000000000001" customHeight="1" x14ac:dyDescent="0.2"/>
    <row r="8460" ht="20.100000000000001" customHeight="1" x14ac:dyDescent="0.2"/>
    <row r="8461" ht="20.100000000000001" customHeight="1" x14ac:dyDescent="0.2"/>
    <row r="8462" ht="20.100000000000001" customHeight="1" x14ac:dyDescent="0.2"/>
    <row r="8463" ht="20.100000000000001" customHeight="1" x14ac:dyDescent="0.2"/>
    <row r="8464" ht="20.100000000000001" customHeight="1" x14ac:dyDescent="0.2"/>
    <row r="8465" ht="20.100000000000001" customHeight="1" x14ac:dyDescent="0.2"/>
    <row r="8466" ht="20.100000000000001" customHeight="1" x14ac:dyDescent="0.2"/>
    <row r="8467" ht="20.100000000000001" customHeight="1" x14ac:dyDescent="0.2"/>
    <row r="8468" ht="20.100000000000001" customHeight="1" x14ac:dyDescent="0.2"/>
    <row r="8469" ht="20.100000000000001" customHeight="1" x14ac:dyDescent="0.2"/>
    <row r="8470" ht="20.100000000000001" customHeight="1" x14ac:dyDescent="0.2"/>
    <row r="8471" ht="20.100000000000001" customHeight="1" x14ac:dyDescent="0.2"/>
    <row r="8472" ht="20.100000000000001" customHeight="1" x14ac:dyDescent="0.2"/>
    <row r="8473" ht="20.100000000000001" customHeight="1" x14ac:dyDescent="0.2"/>
    <row r="8474" ht="20.100000000000001" customHeight="1" x14ac:dyDescent="0.2"/>
    <row r="8475" ht="20.100000000000001" customHeight="1" x14ac:dyDescent="0.2"/>
    <row r="8476" ht="20.100000000000001" customHeight="1" x14ac:dyDescent="0.2"/>
    <row r="8477" ht="20.100000000000001" customHeight="1" x14ac:dyDescent="0.2"/>
    <row r="8478" ht="20.100000000000001" customHeight="1" x14ac:dyDescent="0.2"/>
    <row r="8479" ht="20.100000000000001" customHeight="1" x14ac:dyDescent="0.2"/>
    <row r="8480" ht="20.100000000000001" customHeight="1" x14ac:dyDescent="0.2"/>
    <row r="8481" ht="20.100000000000001" customHeight="1" x14ac:dyDescent="0.2"/>
    <row r="8482" ht="20.100000000000001" customHeight="1" x14ac:dyDescent="0.2"/>
    <row r="8483" ht="20.100000000000001" customHeight="1" x14ac:dyDescent="0.2"/>
    <row r="8484" ht="20.100000000000001" customHeight="1" x14ac:dyDescent="0.2"/>
    <row r="8485" ht="20.100000000000001" customHeight="1" x14ac:dyDescent="0.2"/>
    <row r="8486" ht="20.100000000000001" customHeight="1" x14ac:dyDescent="0.2"/>
    <row r="8487" ht="20.100000000000001" customHeight="1" x14ac:dyDescent="0.2"/>
    <row r="8488" ht="20.100000000000001" customHeight="1" x14ac:dyDescent="0.2"/>
    <row r="8489" ht="20.100000000000001" customHeight="1" x14ac:dyDescent="0.2"/>
    <row r="8490" ht="20.100000000000001" customHeight="1" x14ac:dyDescent="0.2"/>
    <row r="8491" ht="20.100000000000001" customHeight="1" x14ac:dyDescent="0.2"/>
    <row r="8492" ht="20.100000000000001" customHeight="1" x14ac:dyDescent="0.2"/>
    <row r="8493" ht="20.100000000000001" customHeight="1" x14ac:dyDescent="0.2"/>
    <row r="8494" ht="20.100000000000001" customHeight="1" x14ac:dyDescent="0.2"/>
    <row r="8495" ht="20.100000000000001" customHeight="1" x14ac:dyDescent="0.2"/>
    <row r="8496" ht="20.100000000000001" customHeight="1" x14ac:dyDescent="0.2"/>
    <row r="8497" ht="20.100000000000001" customHeight="1" x14ac:dyDescent="0.2"/>
    <row r="8498" ht="20.100000000000001" customHeight="1" x14ac:dyDescent="0.2"/>
    <row r="8499" ht="20.100000000000001" customHeight="1" x14ac:dyDescent="0.2"/>
    <row r="8500" ht="20.100000000000001" customHeight="1" x14ac:dyDescent="0.2"/>
    <row r="8501" ht="20.100000000000001" customHeight="1" x14ac:dyDescent="0.2"/>
    <row r="8502" ht="20.100000000000001" customHeight="1" x14ac:dyDescent="0.2"/>
    <row r="8503" ht="20.100000000000001" customHeight="1" x14ac:dyDescent="0.2"/>
    <row r="8504" ht="20.100000000000001" customHeight="1" x14ac:dyDescent="0.2"/>
    <row r="8505" ht="20.100000000000001" customHeight="1" x14ac:dyDescent="0.2"/>
    <row r="8506" ht="20.100000000000001" customHeight="1" x14ac:dyDescent="0.2"/>
    <row r="8507" ht="20.100000000000001" customHeight="1" x14ac:dyDescent="0.2"/>
    <row r="8508" ht="20.100000000000001" customHeight="1" x14ac:dyDescent="0.2"/>
    <row r="8509" ht="20.100000000000001" customHeight="1" x14ac:dyDescent="0.2"/>
    <row r="8510" ht="20.100000000000001" customHeight="1" x14ac:dyDescent="0.2"/>
    <row r="8511" ht="20.100000000000001" customHeight="1" x14ac:dyDescent="0.2"/>
    <row r="8512" ht="20.100000000000001" customHeight="1" x14ac:dyDescent="0.2"/>
    <row r="8513" ht="20.100000000000001" customHeight="1" x14ac:dyDescent="0.2"/>
    <row r="8514" ht="20.100000000000001" customHeight="1" x14ac:dyDescent="0.2"/>
    <row r="8515" ht="20.100000000000001" customHeight="1" x14ac:dyDescent="0.2"/>
    <row r="8516" ht="20.100000000000001" customHeight="1" x14ac:dyDescent="0.2"/>
    <row r="8517" ht="20.100000000000001" customHeight="1" x14ac:dyDescent="0.2"/>
    <row r="8518" ht="20.100000000000001" customHeight="1" x14ac:dyDescent="0.2"/>
    <row r="8519" ht="20.100000000000001" customHeight="1" x14ac:dyDescent="0.2"/>
    <row r="8520" ht="20.100000000000001" customHeight="1" x14ac:dyDescent="0.2"/>
    <row r="8521" ht="20.100000000000001" customHeight="1" x14ac:dyDescent="0.2"/>
    <row r="8522" ht="20.100000000000001" customHeight="1" x14ac:dyDescent="0.2"/>
    <row r="8523" ht="20.100000000000001" customHeight="1" x14ac:dyDescent="0.2"/>
    <row r="8524" ht="20.100000000000001" customHeight="1" x14ac:dyDescent="0.2"/>
    <row r="8525" ht="20.100000000000001" customHeight="1" x14ac:dyDescent="0.2"/>
    <row r="8526" ht="20.100000000000001" customHeight="1" x14ac:dyDescent="0.2"/>
    <row r="8527" ht="20.100000000000001" customHeight="1" x14ac:dyDescent="0.2"/>
    <row r="8528" ht="20.100000000000001" customHeight="1" x14ac:dyDescent="0.2"/>
    <row r="8529" ht="20.100000000000001" customHeight="1" x14ac:dyDescent="0.2"/>
    <row r="8530" ht="20.100000000000001" customHeight="1" x14ac:dyDescent="0.2"/>
    <row r="8531" ht="20.100000000000001" customHeight="1" x14ac:dyDescent="0.2"/>
    <row r="8532" ht="20.100000000000001" customHeight="1" x14ac:dyDescent="0.2"/>
    <row r="8533" ht="20.100000000000001" customHeight="1" x14ac:dyDescent="0.2"/>
    <row r="8534" ht="20.100000000000001" customHeight="1" x14ac:dyDescent="0.2"/>
    <row r="8535" ht="20.100000000000001" customHeight="1" x14ac:dyDescent="0.2"/>
    <row r="8536" ht="20.100000000000001" customHeight="1" x14ac:dyDescent="0.2"/>
    <row r="8537" ht="20.100000000000001" customHeight="1" x14ac:dyDescent="0.2"/>
    <row r="8538" ht="20.100000000000001" customHeight="1" x14ac:dyDescent="0.2"/>
    <row r="8539" ht="20.100000000000001" customHeight="1" x14ac:dyDescent="0.2"/>
    <row r="8540" ht="20.100000000000001" customHeight="1" x14ac:dyDescent="0.2"/>
    <row r="8541" ht="20.100000000000001" customHeight="1" x14ac:dyDescent="0.2"/>
    <row r="8542" ht="20.100000000000001" customHeight="1" x14ac:dyDescent="0.2"/>
    <row r="8543" ht="20.100000000000001" customHeight="1" x14ac:dyDescent="0.2"/>
    <row r="8544" ht="20.100000000000001" customHeight="1" x14ac:dyDescent="0.2"/>
    <row r="8545" ht="20.100000000000001" customHeight="1" x14ac:dyDescent="0.2"/>
    <row r="8546" ht="20.100000000000001" customHeight="1" x14ac:dyDescent="0.2"/>
    <row r="8547" ht="20.100000000000001" customHeight="1" x14ac:dyDescent="0.2"/>
    <row r="8548" ht="20.100000000000001" customHeight="1" x14ac:dyDescent="0.2"/>
    <row r="8549" ht="20.100000000000001" customHeight="1" x14ac:dyDescent="0.2"/>
    <row r="8550" ht="20.100000000000001" customHeight="1" x14ac:dyDescent="0.2"/>
    <row r="8551" ht="20.100000000000001" customHeight="1" x14ac:dyDescent="0.2"/>
    <row r="8552" ht="20.100000000000001" customHeight="1" x14ac:dyDescent="0.2"/>
    <row r="8553" ht="20.100000000000001" customHeight="1" x14ac:dyDescent="0.2"/>
    <row r="8554" ht="20.100000000000001" customHeight="1" x14ac:dyDescent="0.2"/>
    <row r="8555" ht="20.100000000000001" customHeight="1" x14ac:dyDescent="0.2"/>
    <row r="8556" ht="20.100000000000001" customHeight="1" x14ac:dyDescent="0.2"/>
    <row r="8557" ht="20.100000000000001" customHeight="1" x14ac:dyDescent="0.2"/>
    <row r="8558" ht="20.100000000000001" customHeight="1" x14ac:dyDescent="0.2"/>
    <row r="8559" ht="20.100000000000001" customHeight="1" x14ac:dyDescent="0.2"/>
    <row r="8560" ht="20.100000000000001" customHeight="1" x14ac:dyDescent="0.2"/>
    <row r="8561" ht="20.100000000000001" customHeight="1" x14ac:dyDescent="0.2"/>
    <row r="8562" ht="20.100000000000001" customHeight="1" x14ac:dyDescent="0.2"/>
    <row r="8563" ht="20.100000000000001" customHeight="1" x14ac:dyDescent="0.2"/>
    <row r="8564" ht="20.100000000000001" customHeight="1" x14ac:dyDescent="0.2"/>
    <row r="8565" ht="20.100000000000001" customHeight="1" x14ac:dyDescent="0.2"/>
    <row r="8566" ht="20.100000000000001" customHeight="1" x14ac:dyDescent="0.2"/>
    <row r="8567" ht="20.100000000000001" customHeight="1" x14ac:dyDescent="0.2"/>
    <row r="8568" ht="20.100000000000001" customHeight="1" x14ac:dyDescent="0.2"/>
    <row r="8569" ht="20.100000000000001" customHeight="1" x14ac:dyDescent="0.2"/>
    <row r="8570" ht="20.100000000000001" customHeight="1" x14ac:dyDescent="0.2"/>
    <row r="8571" ht="20.100000000000001" customHeight="1" x14ac:dyDescent="0.2"/>
    <row r="8572" ht="20.100000000000001" customHeight="1" x14ac:dyDescent="0.2"/>
    <row r="8573" ht="20.100000000000001" customHeight="1" x14ac:dyDescent="0.2"/>
    <row r="8574" ht="20.100000000000001" customHeight="1" x14ac:dyDescent="0.2"/>
    <row r="8575" ht="20.100000000000001" customHeight="1" x14ac:dyDescent="0.2"/>
    <row r="8576" ht="20.100000000000001" customHeight="1" x14ac:dyDescent="0.2"/>
    <row r="8577" ht="20.100000000000001" customHeight="1" x14ac:dyDescent="0.2"/>
    <row r="8578" ht="20.100000000000001" customHeight="1" x14ac:dyDescent="0.2"/>
    <row r="8579" ht="20.100000000000001" customHeight="1" x14ac:dyDescent="0.2"/>
    <row r="8580" ht="20.100000000000001" customHeight="1" x14ac:dyDescent="0.2"/>
    <row r="8581" ht="20.100000000000001" customHeight="1" x14ac:dyDescent="0.2"/>
    <row r="8582" ht="20.100000000000001" customHeight="1" x14ac:dyDescent="0.2"/>
    <row r="8583" ht="20.100000000000001" customHeight="1" x14ac:dyDescent="0.2"/>
    <row r="8584" ht="20.100000000000001" customHeight="1" x14ac:dyDescent="0.2"/>
    <row r="8585" ht="20.100000000000001" customHeight="1" x14ac:dyDescent="0.2"/>
    <row r="8586" ht="20.100000000000001" customHeight="1" x14ac:dyDescent="0.2"/>
    <row r="8587" ht="20.100000000000001" customHeight="1" x14ac:dyDescent="0.2"/>
    <row r="8588" ht="20.100000000000001" customHeight="1" x14ac:dyDescent="0.2"/>
    <row r="8589" ht="20.100000000000001" customHeight="1" x14ac:dyDescent="0.2"/>
    <row r="8590" ht="20.100000000000001" customHeight="1" x14ac:dyDescent="0.2"/>
    <row r="8591" ht="20.100000000000001" customHeight="1" x14ac:dyDescent="0.2"/>
    <row r="8592" ht="20.100000000000001" customHeight="1" x14ac:dyDescent="0.2"/>
    <row r="8593" ht="20.100000000000001" customHeight="1" x14ac:dyDescent="0.2"/>
    <row r="8594" ht="20.100000000000001" customHeight="1" x14ac:dyDescent="0.2"/>
    <row r="8595" ht="20.100000000000001" customHeight="1" x14ac:dyDescent="0.2"/>
    <row r="8596" ht="20.100000000000001" customHeight="1" x14ac:dyDescent="0.2"/>
    <row r="8597" ht="20.100000000000001" customHeight="1" x14ac:dyDescent="0.2"/>
    <row r="8598" ht="20.100000000000001" customHeight="1" x14ac:dyDescent="0.2"/>
    <row r="8599" ht="20.100000000000001" customHeight="1" x14ac:dyDescent="0.2"/>
    <row r="8600" ht="20.100000000000001" customHeight="1" x14ac:dyDescent="0.2"/>
    <row r="8601" ht="20.100000000000001" customHeight="1" x14ac:dyDescent="0.2"/>
    <row r="8602" ht="20.100000000000001" customHeight="1" x14ac:dyDescent="0.2"/>
    <row r="8603" ht="20.100000000000001" customHeight="1" x14ac:dyDescent="0.2"/>
    <row r="8604" ht="20.100000000000001" customHeight="1" x14ac:dyDescent="0.2"/>
    <row r="8605" ht="20.100000000000001" customHeight="1" x14ac:dyDescent="0.2"/>
    <row r="8606" ht="20.100000000000001" customHeight="1" x14ac:dyDescent="0.2"/>
    <row r="8607" ht="20.100000000000001" customHeight="1" x14ac:dyDescent="0.2"/>
    <row r="8608" ht="20.100000000000001" customHeight="1" x14ac:dyDescent="0.2"/>
    <row r="8609" ht="20.100000000000001" customHeight="1" x14ac:dyDescent="0.2"/>
    <row r="8610" ht="20.100000000000001" customHeight="1" x14ac:dyDescent="0.2"/>
    <row r="8611" ht="20.100000000000001" customHeight="1" x14ac:dyDescent="0.2"/>
    <row r="8612" ht="20.100000000000001" customHeight="1" x14ac:dyDescent="0.2"/>
    <row r="8613" ht="20.100000000000001" customHeight="1" x14ac:dyDescent="0.2"/>
    <row r="8614" ht="20.100000000000001" customHeight="1" x14ac:dyDescent="0.2"/>
    <row r="8615" ht="20.100000000000001" customHeight="1" x14ac:dyDescent="0.2"/>
    <row r="8616" ht="20.100000000000001" customHeight="1" x14ac:dyDescent="0.2"/>
    <row r="8617" ht="20.100000000000001" customHeight="1" x14ac:dyDescent="0.2"/>
    <row r="8618" ht="20.100000000000001" customHeight="1" x14ac:dyDescent="0.2"/>
    <row r="8619" ht="20.100000000000001" customHeight="1" x14ac:dyDescent="0.2"/>
    <row r="8620" ht="20.100000000000001" customHeight="1" x14ac:dyDescent="0.2"/>
    <row r="8621" ht="20.100000000000001" customHeight="1" x14ac:dyDescent="0.2"/>
    <row r="8622" ht="20.100000000000001" customHeight="1" x14ac:dyDescent="0.2"/>
    <row r="8623" ht="20.100000000000001" customHeight="1" x14ac:dyDescent="0.2"/>
    <row r="8624" ht="20.100000000000001" customHeight="1" x14ac:dyDescent="0.2"/>
    <row r="8625" ht="20.100000000000001" customHeight="1" x14ac:dyDescent="0.2"/>
    <row r="8626" ht="20.100000000000001" customHeight="1" x14ac:dyDescent="0.2"/>
    <row r="8627" ht="20.100000000000001" customHeight="1" x14ac:dyDescent="0.2"/>
    <row r="8628" ht="20.100000000000001" customHeight="1" x14ac:dyDescent="0.2"/>
    <row r="8629" ht="20.100000000000001" customHeight="1" x14ac:dyDescent="0.2"/>
    <row r="8630" ht="20.100000000000001" customHeight="1" x14ac:dyDescent="0.2"/>
    <row r="8631" ht="20.100000000000001" customHeight="1" x14ac:dyDescent="0.2"/>
    <row r="8632" ht="20.100000000000001" customHeight="1" x14ac:dyDescent="0.2"/>
    <row r="8633" ht="20.100000000000001" customHeight="1" x14ac:dyDescent="0.2"/>
    <row r="8634" ht="20.100000000000001" customHeight="1" x14ac:dyDescent="0.2"/>
    <row r="8635" ht="20.100000000000001" customHeight="1" x14ac:dyDescent="0.2"/>
    <row r="8636" ht="20.100000000000001" customHeight="1" x14ac:dyDescent="0.2"/>
    <row r="8637" ht="20.100000000000001" customHeight="1" x14ac:dyDescent="0.2"/>
    <row r="8638" ht="20.100000000000001" customHeight="1" x14ac:dyDescent="0.2"/>
    <row r="8639" ht="20.100000000000001" customHeight="1" x14ac:dyDescent="0.2"/>
    <row r="8640" ht="20.100000000000001" customHeight="1" x14ac:dyDescent="0.2"/>
    <row r="8641" ht="20.100000000000001" customHeight="1" x14ac:dyDescent="0.2"/>
    <row r="8642" ht="20.100000000000001" customHeight="1" x14ac:dyDescent="0.2"/>
    <row r="8643" ht="20.100000000000001" customHeight="1" x14ac:dyDescent="0.2"/>
    <row r="8644" ht="20.100000000000001" customHeight="1" x14ac:dyDescent="0.2"/>
    <row r="8645" ht="20.100000000000001" customHeight="1" x14ac:dyDescent="0.2"/>
    <row r="8646" ht="20.100000000000001" customHeight="1" x14ac:dyDescent="0.2"/>
    <row r="8647" ht="20.100000000000001" customHeight="1" x14ac:dyDescent="0.2"/>
    <row r="8648" ht="20.100000000000001" customHeight="1" x14ac:dyDescent="0.2"/>
    <row r="8649" ht="20.100000000000001" customHeight="1" x14ac:dyDescent="0.2"/>
    <row r="8650" ht="20.100000000000001" customHeight="1" x14ac:dyDescent="0.2"/>
    <row r="8651" ht="20.100000000000001" customHeight="1" x14ac:dyDescent="0.2"/>
    <row r="8652" ht="20.100000000000001" customHeight="1" x14ac:dyDescent="0.2"/>
    <row r="8653" ht="20.100000000000001" customHeight="1" x14ac:dyDescent="0.2"/>
    <row r="8654" ht="20.100000000000001" customHeight="1" x14ac:dyDescent="0.2"/>
    <row r="8655" ht="20.100000000000001" customHeight="1" x14ac:dyDescent="0.2"/>
    <row r="8656" ht="20.100000000000001" customHeight="1" x14ac:dyDescent="0.2"/>
    <row r="8657" ht="20.100000000000001" customHeight="1" x14ac:dyDescent="0.2"/>
    <row r="8658" ht="20.100000000000001" customHeight="1" x14ac:dyDescent="0.2"/>
    <row r="8659" ht="20.100000000000001" customHeight="1" x14ac:dyDescent="0.2"/>
    <row r="8660" ht="20.100000000000001" customHeight="1" x14ac:dyDescent="0.2"/>
    <row r="8661" ht="20.100000000000001" customHeight="1" x14ac:dyDescent="0.2"/>
    <row r="8662" ht="20.100000000000001" customHeight="1" x14ac:dyDescent="0.2"/>
    <row r="8663" ht="20.100000000000001" customHeight="1" x14ac:dyDescent="0.2"/>
    <row r="8664" ht="20.100000000000001" customHeight="1" x14ac:dyDescent="0.2"/>
    <row r="8665" ht="20.100000000000001" customHeight="1" x14ac:dyDescent="0.2"/>
    <row r="8666" ht="20.100000000000001" customHeight="1" x14ac:dyDescent="0.2"/>
    <row r="8667" ht="20.100000000000001" customHeight="1" x14ac:dyDescent="0.2"/>
    <row r="8668" ht="20.100000000000001" customHeight="1" x14ac:dyDescent="0.2"/>
    <row r="8669" ht="20.100000000000001" customHeight="1" x14ac:dyDescent="0.2"/>
    <row r="8670" ht="20.100000000000001" customHeight="1" x14ac:dyDescent="0.2"/>
    <row r="8671" ht="20.100000000000001" customHeight="1" x14ac:dyDescent="0.2"/>
    <row r="8672" ht="20.100000000000001" customHeight="1" x14ac:dyDescent="0.2"/>
    <row r="8673" ht="20.100000000000001" customHeight="1" x14ac:dyDescent="0.2"/>
    <row r="8674" ht="20.100000000000001" customHeight="1" x14ac:dyDescent="0.2"/>
    <row r="8675" ht="20.100000000000001" customHeight="1" x14ac:dyDescent="0.2"/>
    <row r="8676" ht="20.100000000000001" customHeight="1" x14ac:dyDescent="0.2"/>
    <row r="8677" ht="20.100000000000001" customHeight="1" x14ac:dyDescent="0.2"/>
    <row r="8678" ht="20.100000000000001" customHeight="1" x14ac:dyDescent="0.2"/>
    <row r="8679" ht="20.100000000000001" customHeight="1" x14ac:dyDescent="0.2"/>
    <row r="8680" ht="20.100000000000001" customHeight="1" x14ac:dyDescent="0.2"/>
    <row r="8681" ht="20.100000000000001" customHeight="1" x14ac:dyDescent="0.2"/>
    <row r="8682" ht="20.100000000000001" customHeight="1" x14ac:dyDescent="0.2"/>
    <row r="8683" ht="20.100000000000001" customHeight="1" x14ac:dyDescent="0.2"/>
    <row r="8684" ht="20.100000000000001" customHeight="1" x14ac:dyDescent="0.2"/>
    <row r="8685" ht="20.100000000000001" customHeight="1" x14ac:dyDescent="0.2"/>
    <row r="8686" ht="20.100000000000001" customHeight="1" x14ac:dyDescent="0.2"/>
    <row r="8687" ht="20.100000000000001" customHeight="1" x14ac:dyDescent="0.2"/>
    <row r="8688" ht="20.100000000000001" customHeight="1" x14ac:dyDescent="0.2"/>
    <row r="8689" ht="20.100000000000001" customHeight="1" x14ac:dyDescent="0.2"/>
    <row r="8690" ht="20.100000000000001" customHeight="1" x14ac:dyDescent="0.2"/>
    <row r="8691" ht="20.100000000000001" customHeight="1" x14ac:dyDescent="0.2"/>
    <row r="8692" ht="20.100000000000001" customHeight="1" x14ac:dyDescent="0.2"/>
    <row r="8693" ht="20.100000000000001" customHeight="1" x14ac:dyDescent="0.2"/>
    <row r="8694" ht="20.100000000000001" customHeight="1" x14ac:dyDescent="0.2"/>
    <row r="8695" ht="20.100000000000001" customHeight="1" x14ac:dyDescent="0.2"/>
    <row r="8696" ht="20.100000000000001" customHeight="1" x14ac:dyDescent="0.2"/>
    <row r="8697" ht="20.100000000000001" customHeight="1" x14ac:dyDescent="0.2"/>
    <row r="8698" ht="20.100000000000001" customHeight="1" x14ac:dyDescent="0.2"/>
    <row r="8699" ht="20.100000000000001" customHeight="1" x14ac:dyDescent="0.2"/>
    <row r="8700" ht="20.100000000000001" customHeight="1" x14ac:dyDescent="0.2"/>
    <row r="8701" ht="20.100000000000001" customHeight="1" x14ac:dyDescent="0.2"/>
    <row r="8702" ht="20.100000000000001" customHeight="1" x14ac:dyDescent="0.2"/>
    <row r="8703" ht="20.100000000000001" customHeight="1" x14ac:dyDescent="0.2"/>
    <row r="8704" ht="20.100000000000001" customHeight="1" x14ac:dyDescent="0.2"/>
    <row r="8705" ht="20.100000000000001" customHeight="1" x14ac:dyDescent="0.2"/>
    <row r="8706" ht="20.100000000000001" customHeight="1" x14ac:dyDescent="0.2"/>
    <row r="8707" ht="20.100000000000001" customHeight="1" x14ac:dyDescent="0.2"/>
    <row r="8708" ht="20.100000000000001" customHeight="1" x14ac:dyDescent="0.2"/>
    <row r="8709" ht="20.100000000000001" customHeight="1" x14ac:dyDescent="0.2"/>
    <row r="8710" ht="20.100000000000001" customHeight="1" x14ac:dyDescent="0.2"/>
    <row r="8711" ht="20.100000000000001" customHeight="1" x14ac:dyDescent="0.2"/>
    <row r="8712" ht="20.100000000000001" customHeight="1" x14ac:dyDescent="0.2"/>
    <row r="8713" ht="20.100000000000001" customHeight="1" x14ac:dyDescent="0.2"/>
    <row r="8714" ht="20.100000000000001" customHeight="1" x14ac:dyDescent="0.2"/>
    <row r="8715" ht="20.100000000000001" customHeight="1" x14ac:dyDescent="0.2"/>
    <row r="8716" ht="20.100000000000001" customHeight="1" x14ac:dyDescent="0.2"/>
    <row r="8717" ht="20.100000000000001" customHeight="1" x14ac:dyDescent="0.2"/>
    <row r="8718" ht="20.100000000000001" customHeight="1" x14ac:dyDescent="0.2"/>
    <row r="8719" ht="20.100000000000001" customHeight="1" x14ac:dyDescent="0.2"/>
    <row r="8720" ht="20.100000000000001" customHeight="1" x14ac:dyDescent="0.2"/>
    <row r="8721" ht="20.100000000000001" customHeight="1" x14ac:dyDescent="0.2"/>
    <row r="8722" ht="20.100000000000001" customHeight="1" x14ac:dyDescent="0.2"/>
    <row r="8723" ht="20.100000000000001" customHeight="1" x14ac:dyDescent="0.2"/>
    <row r="8724" ht="20.100000000000001" customHeight="1" x14ac:dyDescent="0.2"/>
    <row r="8725" ht="20.100000000000001" customHeight="1" x14ac:dyDescent="0.2"/>
    <row r="8726" ht="20.100000000000001" customHeight="1" x14ac:dyDescent="0.2"/>
    <row r="8727" ht="20.100000000000001" customHeight="1" x14ac:dyDescent="0.2"/>
    <row r="8728" ht="20.100000000000001" customHeight="1" x14ac:dyDescent="0.2"/>
    <row r="8729" ht="20.100000000000001" customHeight="1" x14ac:dyDescent="0.2"/>
    <row r="8730" ht="20.100000000000001" customHeight="1" x14ac:dyDescent="0.2"/>
    <row r="8731" ht="20.100000000000001" customHeight="1" x14ac:dyDescent="0.2"/>
    <row r="8732" ht="20.100000000000001" customHeight="1" x14ac:dyDescent="0.2"/>
    <row r="8733" ht="20.100000000000001" customHeight="1" x14ac:dyDescent="0.2"/>
    <row r="8734" ht="20.100000000000001" customHeight="1" x14ac:dyDescent="0.2"/>
    <row r="8735" ht="20.100000000000001" customHeight="1" x14ac:dyDescent="0.2"/>
    <row r="8736" ht="20.100000000000001" customHeight="1" x14ac:dyDescent="0.2"/>
    <row r="8737" ht="20.100000000000001" customHeight="1" x14ac:dyDescent="0.2"/>
    <row r="8738" ht="20.100000000000001" customHeight="1" x14ac:dyDescent="0.2"/>
    <row r="8739" ht="20.100000000000001" customHeight="1" x14ac:dyDescent="0.2"/>
    <row r="8740" ht="20.100000000000001" customHeight="1" x14ac:dyDescent="0.2"/>
    <row r="8741" ht="20.100000000000001" customHeight="1" x14ac:dyDescent="0.2"/>
    <row r="8742" ht="20.100000000000001" customHeight="1" x14ac:dyDescent="0.2"/>
    <row r="8743" ht="20.100000000000001" customHeight="1" x14ac:dyDescent="0.2"/>
    <row r="8744" ht="20.100000000000001" customHeight="1" x14ac:dyDescent="0.2"/>
    <row r="8745" ht="20.100000000000001" customHeight="1" x14ac:dyDescent="0.2"/>
    <row r="8746" ht="20.100000000000001" customHeight="1" x14ac:dyDescent="0.2"/>
    <row r="8747" ht="20.100000000000001" customHeight="1" x14ac:dyDescent="0.2"/>
    <row r="8748" ht="20.100000000000001" customHeight="1" x14ac:dyDescent="0.2"/>
    <row r="8749" ht="20.100000000000001" customHeight="1" x14ac:dyDescent="0.2"/>
    <row r="8750" ht="20.100000000000001" customHeight="1" x14ac:dyDescent="0.2"/>
    <row r="8751" ht="20.100000000000001" customHeight="1" x14ac:dyDescent="0.2"/>
    <row r="8752" ht="20.100000000000001" customHeight="1" x14ac:dyDescent="0.2"/>
    <row r="8753" ht="20.100000000000001" customHeight="1" x14ac:dyDescent="0.2"/>
    <row r="8754" ht="20.100000000000001" customHeight="1" x14ac:dyDescent="0.2"/>
    <row r="8755" ht="20.100000000000001" customHeight="1" x14ac:dyDescent="0.2"/>
    <row r="8756" ht="20.100000000000001" customHeight="1" x14ac:dyDescent="0.2"/>
    <row r="8757" ht="20.100000000000001" customHeight="1" x14ac:dyDescent="0.2"/>
    <row r="8758" ht="20.100000000000001" customHeight="1" x14ac:dyDescent="0.2"/>
    <row r="8759" ht="20.100000000000001" customHeight="1" x14ac:dyDescent="0.2"/>
    <row r="8760" ht="20.100000000000001" customHeight="1" x14ac:dyDescent="0.2"/>
    <row r="8761" ht="20.100000000000001" customHeight="1" x14ac:dyDescent="0.2"/>
    <row r="8762" ht="20.100000000000001" customHeight="1" x14ac:dyDescent="0.2"/>
    <row r="8763" ht="20.100000000000001" customHeight="1" x14ac:dyDescent="0.2"/>
    <row r="8764" ht="20.100000000000001" customHeight="1" x14ac:dyDescent="0.2"/>
    <row r="8765" ht="20.100000000000001" customHeight="1" x14ac:dyDescent="0.2"/>
    <row r="8766" ht="20.100000000000001" customHeight="1" x14ac:dyDescent="0.2"/>
    <row r="8767" ht="20.100000000000001" customHeight="1" x14ac:dyDescent="0.2"/>
    <row r="8768" ht="20.100000000000001" customHeight="1" x14ac:dyDescent="0.2"/>
    <row r="8769" ht="20.100000000000001" customHeight="1" x14ac:dyDescent="0.2"/>
    <row r="8770" ht="20.100000000000001" customHeight="1" x14ac:dyDescent="0.2"/>
    <row r="8771" ht="20.100000000000001" customHeight="1" x14ac:dyDescent="0.2"/>
    <row r="8772" ht="20.100000000000001" customHeight="1" x14ac:dyDescent="0.2"/>
    <row r="8773" ht="20.100000000000001" customHeight="1" x14ac:dyDescent="0.2"/>
    <row r="8774" ht="20.100000000000001" customHeight="1" x14ac:dyDescent="0.2"/>
    <row r="8775" ht="20.100000000000001" customHeight="1" x14ac:dyDescent="0.2"/>
    <row r="8776" ht="20.100000000000001" customHeight="1" x14ac:dyDescent="0.2"/>
    <row r="8777" ht="20.100000000000001" customHeight="1" x14ac:dyDescent="0.2"/>
    <row r="8778" ht="20.100000000000001" customHeight="1" x14ac:dyDescent="0.2"/>
    <row r="8779" ht="20.100000000000001" customHeight="1" x14ac:dyDescent="0.2"/>
    <row r="8780" ht="20.100000000000001" customHeight="1" x14ac:dyDescent="0.2"/>
    <row r="8781" ht="20.100000000000001" customHeight="1" x14ac:dyDescent="0.2"/>
    <row r="8782" ht="20.100000000000001" customHeight="1" x14ac:dyDescent="0.2"/>
    <row r="8783" ht="20.100000000000001" customHeight="1" x14ac:dyDescent="0.2"/>
    <row r="8784" ht="20.100000000000001" customHeight="1" x14ac:dyDescent="0.2"/>
    <row r="8785" ht="20.100000000000001" customHeight="1" x14ac:dyDescent="0.2"/>
    <row r="8786" ht="20.100000000000001" customHeight="1" x14ac:dyDescent="0.2"/>
    <row r="8787" ht="20.100000000000001" customHeight="1" x14ac:dyDescent="0.2"/>
    <row r="8788" ht="20.100000000000001" customHeight="1" x14ac:dyDescent="0.2"/>
    <row r="8789" ht="20.100000000000001" customHeight="1" x14ac:dyDescent="0.2"/>
    <row r="8790" ht="20.100000000000001" customHeight="1" x14ac:dyDescent="0.2"/>
    <row r="8791" ht="20.100000000000001" customHeight="1" x14ac:dyDescent="0.2"/>
    <row r="8792" ht="20.100000000000001" customHeight="1" x14ac:dyDescent="0.2"/>
    <row r="8793" ht="20.100000000000001" customHeight="1" x14ac:dyDescent="0.2"/>
    <row r="8794" ht="20.100000000000001" customHeight="1" x14ac:dyDescent="0.2"/>
    <row r="8795" ht="20.100000000000001" customHeight="1" x14ac:dyDescent="0.2"/>
    <row r="8796" ht="20.100000000000001" customHeight="1" x14ac:dyDescent="0.2"/>
    <row r="8797" ht="20.100000000000001" customHeight="1" x14ac:dyDescent="0.2"/>
    <row r="8798" ht="20.100000000000001" customHeight="1" x14ac:dyDescent="0.2"/>
    <row r="8799" ht="20.100000000000001" customHeight="1" x14ac:dyDescent="0.2"/>
    <row r="8800" ht="20.100000000000001" customHeight="1" x14ac:dyDescent="0.2"/>
    <row r="8801" ht="20.100000000000001" customHeight="1" x14ac:dyDescent="0.2"/>
    <row r="8802" ht="20.100000000000001" customHeight="1" x14ac:dyDescent="0.2"/>
    <row r="8803" ht="20.100000000000001" customHeight="1" x14ac:dyDescent="0.2"/>
    <row r="8804" ht="20.100000000000001" customHeight="1" x14ac:dyDescent="0.2"/>
    <row r="8805" ht="20.100000000000001" customHeight="1" x14ac:dyDescent="0.2"/>
    <row r="8806" ht="20.100000000000001" customHeight="1" x14ac:dyDescent="0.2"/>
    <row r="8807" ht="20.100000000000001" customHeight="1" x14ac:dyDescent="0.2"/>
    <row r="8808" ht="20.100000000000001" customHeight="1" x14ac:dyDescent="0.2"/>
    <row r="8809" ht="20.100000000000001" customHeight="1" x14ac:dyDescent="0.2"/>
    <row r="8810" ht="20.100000000000001" customHeight="1" x14ac:dyDescent="0.2"/>
    <row r="8811" ht="20.100000000000001" customHeight="1" x14ac:dyDescent="0.2"/>
    <row r="8812" ht="20.100000000000001" customHeight="1" x14ac:dyDescent="0.2"/>
    <row r="8813" ht="20.100000000000001" customHeight="1" x14ac:dyDescent="0.2"/>
    <row r="8814" ht="20.100000000000001" customHeight="1" x14ac:dyDescent="0.2"/>
    <row r="8815" ht="20.100000000000001" customHeight="1" x14ac:dyDescent="0.2"/>
    <row r="8816" ht="20.100000000000001" customHeight="1" x14ac:dyDescent="0.2"/>
    <row r="8817" ht="20.100000000000001" customHeight="1" x14ac:dyDescent="0.2"/>
    <row r="8818" ht="20.100000000000001" customHeight="1" x14ac:dyDescent="0.2"/>
    <row r="8819" ht="20.100000000000001" customHeight="1" x14ac:dyDescent="0.2"/>
    <row r="8820" ht="20.100000000000001" customHeight="1" x14ac:dyDescent="0.2"/>
    <row r="8821" ht="20.100000000000001" customHeight="1" x14ac:dyDescent="0.2"/>
    <row r="8822" ht="20.100000000000001" customHeight="1" x14ac:dyDescent="0.2"/>
    <row r="8823" ht="20.100000000000001" customHeight="1" x14ac:dyDescent="0.2"/>
    <row r="8824" ht="20.100000000000001" customHeight="1" x14ac:dyDescent="0.2"/>
    <row r="8825" ht="20.100000000000001" customHeight="1" x14ac:dyDescent="0.2"/>
    <row r="8826" ht="20.100000000000001" customHeight="1" x14ac:dyDescent="0.2"/>
    <row r="8827" ht="20.100000000000001" customHeight="1" x14ac:dyDescent="0.2"/>
    <row r="8828" ht="20.100000000000001" customHeight="1" x14ac:dyDescent="0.2"/>
    <row r="8829" ht="20.100000000000001" customHeight="1" x14ac:dyDescent="0.2"/>
    <row r="8830" ht="20.100000000000001" customHeight="1" x14ac:dyDescent="0.2"/>
    <row r="8831" ht="20.100000000000001" customHeight="1" x14ac:dyDescent="0.2"/>
    <row r="8832" ht="20.100000000000001" customHeight="1" x14ac:dyDescent="0.2"/>
    <row r="8833" ht="20.100000000000001" customHeight="1" x14ac:dyDescent="0.2"/>
    <row r="8834" ht="20.100000000000001" customHeight="1" x14ac:dyDescent="0.2"/>
    <row r="8835" ht="20.100000000000001" customHeight="1" x14ac:dyDescent="0.2"/>
    <row r="8836" ht="20.100000000000001" customHeight="1" x14ac:dyDescent="0.2"/>
    <row r="8837" ht="20.100000000000001" customHeight="1" x14ac:dyDescent="0.2"/>
    <row r="8838" ht="20.100000000000001" customHeight="1" x14ac:dyDescent="0.2"/>
    <row r="8839" ht="20.100000000000001" customHeight="1" x14ac:dyDescent="0.2"/>
    <row r="8840" ht="20.100000000000001" customHeight="1" x14ac:dyDescent="0.2"/>
    <row r="8841" ht="20.100000000000001" customHeight="1" x14ac:dyDescent="0.2"/>
    <row r="8842" ht="20.100000000000001" customHeight="1" x14ac:dyDescent="0.2"/>
    <row r="8843" ht="20.100000000000001" customHeight="1" x14ac:dyDescent="0.2"/>
    <row r="8844" ht="20.100000000000001" customHeight="1" x14ac:dyDescent="0.2"/>
    <row r="8845" ht="20.100000000000001" customHeight="1" x14ac:dyDescent="0.2"/>
    <row r="8846" ht="20.100000000000001" customHeight="1" x14ac:dyDescent="0.2"/>
    <row r="8847" ht="20.100000000000001" customHeight="1" x14ac:dyDescent="0.2"/>
    <row r="8848" ht="20.100000000000001" customHeight="1" x14ac:dyDescent="0.2"/>
    <row r="8849" ht="20.100000000000001" customHeight="1" x14ac:dyDescent="0.2"/>
    <row r="8850" ht="20.100000000000001" customHeight="1" x14ac:dyDescent="0.2"/>
    <row r="8851" ht="20.100000000000001" customHeight="1" x14ac:dyDescent="0.2"/>
    <row r="8852" ht="20.100000000000001" customHeight="1" x14ac:dyDescent="0.2"/>
    <row r="8853" ht="20.100000000000001" customHeight="1" x14ac:dyDescent="0.2"/>
    <row r="8854" ht="20.100000000000001" customHeight="1" x14ac:dyDescent="0.2"/>
    <row r="8855" ht="20.100000000000001" customHeight="1" x14ac:dyDescent="0.2"/>
    <row r="8856" ht="20.100000000000001" customHeight="1" x14ac:dyDescent="0.2"/>
    <row r="8857" ht="20.100000000000001" customHeight="1" x14ac:dyDescent="0.2"/>
    <row r="8858" ht="20.100000000000001" customHeight="1" x14ac:dyDescent="0.2"/>
    <row r="8859" ht="20.100000000000001" customHeight="1" x14ac:dyDescent="0.2"/>
    <row r="8860" ht="20.100000000000001" customHeight="1" x14ac:dyDescent="0.2"/>
    <row r="8861" ht="20.100000000000001" customHeight="1" x14ac:dyDescent="0.2"/>
    <row r="8862" ht="20.100000000000001" customHeight="1" x14ac:dyDescent="0.2"/>
    <row r="8863" ht="20.100000000000001" customHeight="1" x14ac:dyDescent="0.2"/>
    <row r="8864" ht="20.100000000000001" customHeight="1" x14ac:dyDescent="0.2"/>
    <row r="8865" ht="20.100000000000001" customHeight="1" x14ac:dyDescent="0.2"/>
    <row r="8866" ht="20.100000000000001" customHeight="1" x14ac:dyDescent="0.2"/>
    <row r="8867" ht="20.100000000000001" customHeight="1" x14ac:dyDescent="0.2"/>
    <row r="8868" ht="20.100000000000001" customHeight="1" x14ac:dyDescent="0.2"/>
    <row r="8869" ht="20.100000000000001" customHeight="1" x14ac:dyDescent="0.2"/>
    <row r="8870" ht="20.100000000000001" customHeight="1" x14ac:dyDescent="0.2"/>
    <row r="8871" ht="20.100000000000001" customHeight="1" x14ac:dyDescent="0.2"/>
    <row r="8872" ht="20.100000000000001" customHeight="1" x14ac:dyDescent="0.2"/>
    <row r="8873" ht="20.100000000000001" customHeight="1" x14ac:dyDescent="0.2"/>
    <row r="8874" ht="20.100000000000001" customHeight="1" x14ac:dyDescent="0.2"/>
    <row r="8875" ht="20.100000000000001" customHeight="1" x14ac:dyDescent="0.2"/>
    <row r="8876" ht="20.100000000000001" customHeight="1" x14ac:dyDescent="0.2"/>
    <row r="8877" ht="20.100000000000001" customHeight="1" x14ac:dyDescent="0.2"/>
    <row r="8878" ht="20.100000000000001" customHeight="1" x14ac:dyDescent="0.2"/>
    <row r="8879" ht="20.100000000000001" customHeight="1" x14ac:dyDescent="0.2"/>
    <row r="8880" ht="20.100000000000001" customHeight="1" x14ac:dyDescent="0.2"/>
    <row r="8881" ht="20.100000000000001" customHeight="1" x14ac:dyDescent="0.2"/>
    <row r="8882" ht="20.100000000000001" customHeight="1" x14ac:dyDescent="0.2"/>
    <row r="8883" ht="20.100000000000001" customHeight="1" x14ac:dyDescent="0.2"/>
    <row r="8884" ht="20.100000000000001" customHeight="1" x14ac:dyDescent="0.2"/>
    <row r="8885" ht="20.100000000000001" customHeight="1" x14ac:dyDescent="0.2"/>
    <row r="8886" ht="20.100000000000001" customHeight="1" x14ac:dyDescent="0.2"/>
    <row r="8887" ht="20.100000000000001" customHeight="1" x14ac:dyDescent="0.2"/>
    <row r="8888" ht="20.100000000000001" customHeight="1" x14ac:dyDescent="0.2"/>
    <row r="8889" ht="20.100000000000001" customHeight="1" x14ac:dyDescent="0.2"/>
    <row r="8890" ht="20.100000000000001" customHeight="1" x14ac:dyDescent="0.2"/>
    <row r="8891" ht="20.100000000000001" customHeight="1" x14ac:dyDescent="0.2"/>
    <row r="8892" ht="20.100000000000001" customHeight="1" x14ac:dyDescent="0.2"/>
    <row r="8893" ht="20.100000000000001" customHeight="1" x14ac:dyDescent="0.2"/>
    <row r="8894" ht="20.100000000000001" customHeight="1" x14ac:dyDescent="0.2"/>
    <row r="8895" ht="20.100000000000001" customHeight="1" x14ac:dyDescent="0.2"/>
    <row r="8896" ht="20.100000000000001" customHeight="1" x14ac:dyDescent="0.2"/>
    <row r="8897" ht="20.100000000000001" customHeight="1" x14ac:dyDescent="0.2"/>
    <row r="8898" ht="20.100000000000001" customHeight="1" x14ac:dyDescent="0.2"/>
    <row r="8899" ht="20.100000000000001" customHeight="1" x14ac:dyDescent="0.2"/>
    <row r="8900" ht="20.100000000000001" customHeight="1" x14ac:dyDescent="0.2"/>
    <row r="8901" ht="20.100000000000001" customHeight="1" x14ac:dyDescent="0.2"/>
    <row r="8902" ht="20.100000000000001" customHeight="1" x14ac:dyDescent="0.2"/>
    <row r="8903" ht="20.100000000000001" customHeight="1" x14ac:dyDescent="0.2"/>
    <row r="8904" ht="20.100000000000001" customHeight="1" x14ac:dyDescent="0.2"/>
    <row r="8905" ht="20.100000000000001" customHeight="1" x14ac:dyDescent="0.2"/>
    <row r="8906" ht="20.100000000000001" customHeight="1" x14ac:dyDescent="0.2"/>
    <row r="8907" ht="20.100000000000001" customHeight="1" x14ac:dyDescent="0.2"/>
    <row r="8908" ht="20.100000000000001" customHeight="1" x14ac:dyDescent="0.2"/>
    <row r="8909" ht="20.100000000000001" customHeight="1" x14ac:dyDescent="0.2"/>
    <row r="8910" ht="20.100000000000001" customHeight="1" x14ac:dyDescent="0.2"/>
    <row r="8911" ht="20.100000000000001" customHeight="1" x14ac:dyDescent="0.2"/>
    <row r="8912" ht="20.100000000000001" customHeight="1" x14ac:dyDescent="0.2"/>
    <row r="8913" ht="20.100000000000001" customHeight="1" x14ac:dyDescent="0.2"/>
    <row r="8914" ht="20.100000000000001" customHeight="1" x14ac:dyDescent="0.2"/>
    <row r="8915" ht="20.100000000000001" customHeight="1" x14ac:dyDescent="0.2"/>
    <row r="8916" ht="20.100000000000001" customHeight="1" x14ac:dyDescent="0.2"/>
    <row r="8917" ht="20.100000000000001" customHeight="1" x14ac:dyDescent="0.2"/>
    <row r="8918" ht="20.100000000000001" customHeight="1" x14ac:dyDescent="0.2"/>
    <row r="8919" ht="20.100000000000001" customHeight="1" x14ac:dyDescent="0.2"/>
    <row r="8920" ht="20.100000000000001" customHeight="1" x14ac:dyDescent="0.2"/>
    <row r="8921" ht="20.100000000000001" customHeight="1" x14ac:dyDescent="0.2"/>
    <row r="8922" ht="20.100000000000001" customHeight="1" x14ac:dyDescent="0.2"/>
    <row r="8923" ht="20.100000000000001" customHeight="1" x14ac:dyDescent="0.2"/>
    <row r="8924" ht="20.100000000000001" customHeight="1" x14ac:dyDescent="0.2"/>
    <row r="8925" ht="20.100000000000001" customHeight="1" x14ac:dyDescent="0.2"/>
    <row r="8926" ht="20.100000000000001" customHeight="1" x14ac:dyDescent="0.2"/>
    <row r="8927" ht="20.100000000000001" customHeight="1" x14ac:dyDescent="0.2"/>
    <row r="8928" ht="20.100000000000001" customHeight="1" x14ac:dyDescent="0.2"/>
    <row r="8929" ht="20.100000000000001" customHeight="1" x14ac:dyDescent="0.2"/>
    <row r="8930" ht="20.100000000000001" customHeight="1" x14ac:dyDescent="0.2"/>
    <row r="8931" ht="20.100000000000001" customHeight="1" x14ac:dyDescent="0.2"/>
    <row r="8932" ht="20.100000000000001" customHeight="1" x14ac:dyDescent="0.2"/>
    <row r="8933" ht="20.100000000000001" customHeight="1" x14ac:dyDescent="0.2"/>
    <row r="8934" ht="20.100000000000001" customHeight="1" x14ac:dyDescent="0.2"/>
    <row r="8935" ht="20.100000000000001" customHeight="1" x14ac:dyDescent="0.2"/>
    <row r="8936" ht="20.100000000000001" customHeight="1" x14ac:dyDescent="0.2"/>
    <row r="8937" ht="20.100000000000001" customHeight="1" x14ac:dyDescent="0.2"/>
    <row r="8938" ht="20.100000000000001" customHeight="1" x14ac:dyDescent="0.2"/>
    <row r="8939" ht="20.100000000000001" customHeight="1" x14ac:dyDescent="0.2"/>
    <row r="8940" ht="20.100000000000001" customHeight="1" x14ac:dyDescent="0.2"/>
    <row r="8941" ht="20.100000000000001" customHeight="1" x14ac:dyDescent="0.2"/>
    <row r="8942" ht="20.100000000000001" customHeight="1" x14ac:dyDescent="0.2"/>
    <row r="8943" ht="20.100000000000001" customHeight="1" x14ac:dyDescent="0.2"/>
    <row r="8944" ht="20.100000000000001" customHeight="1" x14ac:dyDescent="0.2"/>
    <row r="8945" ht="20.100000000000001" customHeight="1" x14ac:dyDescent="0.2"/>
    <row r="8946" ht="20.100000000000001" customHeight="1" x14ac:dyDescent="0.2"/>
    <row r="8947" ht="20.100000000000001" customHeight="1" x14ac:dyDescent="0.2"/>
    <row r="8948" ht="20.100000000000001" customHeight="1" x14ac:dyDescent="0.2"/>
    <row r="8949" ht="20.100000000000001" customHeight="1" x14ac:dyDescent="0.2"/>
    <row r="8950" ht="20.100000000000001" customHeight="1" x14ac:dyDescent="0.2"/>
    <row r="8951" ht="20.100000000000001" customHeight="1" x14ac:dyDescent="0.2"/>
    <row r="8952" ht="20.100000000000001" customHeight="1" x14ac:dyDescent="0.2"/>
    <row r="8953" ht="20.100000000000001" customHeight="1" x14ac:dyDescent="0.2"/>
    <row r="8954" ht="20.100000000000001" customHeight="1" x14ac:dyDescent="0.2"/>
    <row r="8955" ht="20.100000000000001" customHeight="1" x14ac:dyDescent="0.2"/>
    <row r="8956" ht="20.100000000000001" customHeight="1" x14ac:dyDescent="0.2"/>
    <row r="8957" ht="20.100000000000001" customHeight="1" x14ac:dyDescent="0.2"/>
    <row r="8958" ht="20.100000000000001" customHeight="1" x14ac:dyDescent="0.2"/>
    <row r="8959" ht="20.100000000000001" customHeight="1" x14ac:dyDescent="0.2"/>
    <row r="8960" ht="20.100000000000001" customHeight="1" x14ac:dyDescent="0.2"/>
    <row r="8961" ht="20.100000000000001" customHeight="1" x14ac:dyDescent="0.2"/>
    <row r="8962" ht="20.100000000000001" customHeight="1" x14ac:dyDescent="0.2"/>
    <row r="8963" ht="20.100000000000001" customHeight="1" x14ac:dyDescent="0.2"/>
    <row r="8964" ht="20.100000000000001" customHeight="1" x14ac:dyDescent="0.2"/>
    <row r="8965" ht="20.100000000000001" customHeight="1" x14ac:dyDescent="0.2"/>
    <row r="8966" ht="20.100000000000001" customHeight="1" x14ac:dyDescent="0.2"/>
    <row r="8967" ht="20.100000000000001" customHeight="1" x14ac:dyDescent="0.2"/>
    <row r="8968" ht="20.100000000000001" customHeight="1" x14ac:dyDescent="0.2"/>
    <row r="8969" ht="20.100000000000001" customHeight="1" x14ac:dyDescent="0.2"/>
    <row r="8970" ht="20.100000000000001" customHeight="1" x14ac:dyDescent="0.2"/>
    <row r="8971" ht="20.100000000000001" customHeight="1" x14ac:dyDescent="0.2"/>
    <row r="8972" ht="20.100000000000001" customHeight="1" x14ac:dyDescent="0.2"/>
    <row r="8973" ht="20.100000000000001" customHeight="1" x14ac:dyDescent="0.2"/>
    <row r="8974" ht="20.100000000000001" customHeight="1" x14ac:dyDescent="0.2"/>
    <row r="8975" ht="20.100000000000001" customHeight="1" x14ac:dyDescent="0.2"/>
    <row r="8976" ht="20.100000000000001" customHeight="1" x14ac:dyDescent="0.2"/>
    <row r="8977" ht="20.100000000000001" customHeight="1" x14ac:dyDescent="0.2"/>
    <row r="8978" ht="20.100000000000001" customHeight="1" x14ac:dyDescent="0.2"/>
    <row r="8979" ht="20.100000000000001" customHeight="1" x14ac:dyDescent="0.2"/>
    <row r="8980" ht="20.100000000000001" customHeight="1" x14ac:dyDescent="0.2"/>
    <row r="8981" ht="20.100000000000001" customHeight="1" x14ac:dyDescent="0.2"/>
    <row r="8982" ht="20.100000000000001" customHeight="1" x14ac:dyDescent="0.2"/>
    <row r="8983" ht="20.100000000000001" customHeight="1" x14ac:dyDescent="0.2"/>
    <row r="8984" ht="20.100000000000001" customHeight="1" x14ac:dyDescent="0.2"/>
    <row r="8985" ht="20.100000000000001" customHeight="1" x14ac:dyDescent="0.2"/>
    <row r="8986" ht="20.100000000000001" customHeight="1" x14ac:dyDescent="0.2"/>
    <row r="8987" ht="20.100000000000001" customHeight="1" x14ac:dyDescent="0.2"/>
    <row r="8988" ht="20.100000000000001" customHeight="1" x14ac:dyDescent="0.2"/>
    <row r="8989" ht="20.100000000000001" customHeight="1" x14ac:dyDescent="0.2"/>
    <row r="8990" ht="20.100000000000001" customHeight="1" x14ac:dyDescent="0.2"/>
    <row r="8991" ht="20.100000000000001" customHeight="1" x14ac:dyDescent="0.2"/>
    <row r="8992" ht="20.100000000000001" customHeight="1" x14ac:dyDescent="0.2"/>
    <row r="8993" ht="20.100000000000001" customHeight="1" x14ac:dyDescent="0.2"/>
    <row r="8994" ht="20.100000000000001" customHeight="1" x14ac:dyDescent="0.2"/>
    <row r="8995" ht="20.100000000000001" customHeight="1" x14ac:dyDescent="0.2"/>
    <row r="8996" ht="20.100000000000001" customHeight="1" x14ac:dyDescent="0.2"/>
    <row r="8997" ht="20.100000000000001" customHeight="1" x14ac:dyDescent="0.2"/>
    <row r="8998" ht="20.100000000000001" customHeight="1" x14ac:dyDescent="0.2"/>
    <row r="8999" ht="20.100000000000001" customHeight="1" x14ac:dyDescent="0.2"/>
    <row r="9000" ht="20.100000000000001" customHeight="1" x14ac:dyDescent="0.2"/>
    <row r="9001" ht="20.100000000000001" customHeight="1" x14ac:dyDescent="0.2"/>
    <row r="9002" ht="20.100000000000001" customHeight="1" x14ac:dyDescent="0.2"/>
    <row r="9003" ht="20.100000000000001" customHeight="1" x14ac:dyDescent="0.2"/>
    <row r="9004" ht="20.100000000000001" customHeight="1" x14ac:dyDescent="0.2"/>
    <row r="9005" ht="20.100000000000001" customHeight="1" x14ac:dyDescent="0.2"/>
    <row r="9006" ht="20.100000000000001" customHeight="1" x14ac:dyDescent="0.2"/>
    <row r="9007" ht="20.100000000000001" customHeight="1" x14ac:dyDescent="0.2"/>
    <row r="9008" ht="20.100000000000001" customHeight="1" x14ac:dyDescent="0.2"/>
    <row r="9009" ht="20.100000000000001" customHeight="1" x14ac:dyDescent="0.2"/>
    <row r="9010" ht="20.100000000000001" customHeight="1" x14ac:dyDescent="0.2"/>
    <row r="9011" ht="20.100000000000001" customHeight="1" x14ac:dyDescent="0.2"/>
    <row r="9012" ht="20.100000000000001" customHeight="1" x14ac:dyDescent="0.2"/>
    <row r="9013" ht="20.100000000000001" customHeight="1" x14ac:dyDescent="0.2"/>
    <row r="9014" ht="20.100000000000001" customHeight="1" x14ac:dyDescent="0.2"/>
    <row r="9015" ht="20.100000000000001" customHeight="1" x14ac:dyDescent="0.2"/>
    <row r="9016" ht="20.100000000000001" customHeight="1" x14ac:dyDescent="0.2"/>
    <row r="9017" ht="20.100000000000001" customHeight="1" x14ac:dyDescent="0.2"/>
    <row r="9018" ht="20.100000000000001" customHeight="1" x14ac:dyDescent="0.2"/>
    <row r="9019" ht="20.100000000000001" customHeight="1" x14ac:dyDescent="0.2"/>
    <row r="9020" ht="20.100000000000001" customHeight="1" x14ac:dyDescent="0.2"/>
    <row r="9021" ht="20.100000000000001" customHeight="1" x14ac:dyDescent="0.2"/>
    <row r="9022" ht="20.100000000000001" customHeight="1" x14ac:dyDescent="0.2"/>
    <row r="9023" ht="20.100000000000001" customHeight="1" x14ac:dyDescent="0.2"/>
    <row r="9024" ht="20.100000000000001" customHeight="1" x14ac:dyDescent="0.2"/>
    <row r="9025" ht="20.100000000000001" customHeight="1" x14ac:dyDescent="0.2"/>
    <row r="9026" ht="20.100000000000001" customHeight="1" x14ac:dyDescent="0.2"/>
    <row r="9027" ht="20.100000000000001" customHeight="1" x14ac:dyDescent="0.2"/>
    <row r="9028" ht="20.100000000000001" customHeight="1" x14ac:dyDescent="0.2"/>
    <row r="9029" ht="20.100000000000001" customHeight="1" x14ac:dyDescent="0.2"/>
    <row r="9030" ht="20.100000000000001" customHeight="1" x14ac:dyDescent="0.2"/>
    <row r="9031" ht="20.100000000000001" customHeight="1" x14ac:dyDescent="0.2"/>
    <row r="9032" ht="20.100000000000001" customHeight="1" x14ac:dyDescent="0.2"/>
    <row r="9033" ht="20.100000000000001" customHeight="1" x14ac:dyDescent="0.2"/>
    <row r="9034" ht="20.100000000000001" customHeight="1" x14ac:dyDescent="0.2"/>
    <row r="9035" ht="20.100000000000001" customHeight="1" x14ac:dyDescent="0.2"/>
    <row r="9036" ht="20.100000000000001" customHeight="1" x14ac:dyDescent="0.2"/>
    <row r="9037" ht="20.100000000000001" customHeight="1" x14ac:dyDescent="0.2"/>
    <row r="9038" ht="20.100000000000001" customHeight="1" x14ac:dyDescent="0.2"/>
    <row r="9039" ht="20.100000000000001" customHeight="1" x14ac:dyDescent="0.2"/>
    <row r="9040" ht="20.100000000000001" customHeight="1" x14ac:dyDescent="0.2"/>
    <row r="9041" ht="20.100000000000001" customHeight="1" x14ac:dyDescent="0.2"/>
    <row r="9042" ht="20.100000000000001" customHeight="1" x14ac:dyDescent="0.2"/>
    <row r="9043" ht="20.100000000000001" customHeight="1" x14ac:dyDescent="0.2"/>
    <row r="9044" ht="20.100000000000001" customHeight="1" x14ac:dyDescent="0.2"/>
    <row r="9045" ht="20.100000000000001" customHeight="1" x14ac:dyDescent="0.2"/>
    <row r="9046" ht="20.100000000000001" customHeight="1" x14ac:dyDescent="0.2"/>
    <row r="9047" ht="20.100000000000001" customHeight="1" x14ac:dyDescent="0.2"/>
    <row r="9048" ht="20.100000000000001" customHeight="1" x14ac:dyDescent="0.2"/>
    <row r="9049" ht="20.100000000000001" customHeight="1" x14ac:dyDescent="0.2"/>
    <row r="9050" ht="20.100000000000001" customHeight="1" x14ac:dyDescent="0.2"/>
    <row r="9051" ht="20.100000000000001" customHeight="1" x14ac:dyDescent="0.2"/>
    <row r="9052" ht="20.100000000000001" customHeight="1" x14ac:dyDescent="0.2"/>
    <row r="9053" ht="20.100000000000001" customHeight="1" x14ac:dyDescent="0.2"/>
    <row r="9054" ht="20.100000000000001" customHeight="1" x14ac:dyDescent="0.2"/>
    <row r="9055" ht="20.100000000000001" customHeight="1" x14ac:dyDescent="0.2"/>
    <row r="9056" ht="20.100000000000001" customHeight="1" x14ac:dyDescent="0.2"/>
    <row r="9057" ht="20.100000000000001" customHeight="1" x14ac:dyDescent="0.2"/>
    <row r="9058" ht="20.100000000000001" customHeight="1" x14ac:dyDescent="0.2"/>
    <row r="9059" ht="20.100000000000001" customHeight="1" x14ac:dyDescent="0.2"/>
    <row r="9060" ht="20.100000000000001" customHeight="1" x14ac:dyDescent="0.2"/>
    <row r="9061" ht="20.100000000000001" customHeight="1" x14ac:dyDescent="0.2"/>
    <row r="9062" ht="20.100000000000001" customHeight="1" x14ac:dyDescent="0.2"/>
    <row r="9063" ht="20.100000000000001" customHeight="1" x14ac:dyDescent="0.2"/>
    <row r="9064" ht="20.100000000000001" customHeight="1" x14ac:dyDescent="0.2"/>
    <row r="9065" ht="20.100000000000001" customHeight="1" x14ac:dyDescent="0.2"/>
    <row r="9066" ht="20.100000000000001" customHeight="1" x14ac:dyDescent="0.2"/>
    <row r="9067" ht="20.100000000000001" customHeight="1" x14ac:dyDescent="0.2"/>
    <row r="9068" ht="20.100000000000001" customHeight="1" x14ac:dyDescent="0.2"/>
    <row r="9069" ht="20.100000000000001" customHeight="1" x14ac:dyDescent="0.2"/>
    <row r="9070" ht="20.100000000000001" customHeight="1" x14ac:dyDescent="0.2"/>
    <row r="9071" ht="20.100000000000001" customHeight="1" x14ac:dyDescent="0.2"/>
    <row r="9072" ht="20.100000000000001" customHeight="1" x14ac:dyDescent="0.2"/>
    <row r="9073" ht="20.100000000000001" customHeight="1" x14ac:dyDescent="0.2"/>
    <row r="9074" ht="20.100000000000001" customHeight="1" x14ac:dyDescent="0.2"/>
    <row r="9075" ht="20.100000000000001" customHeight="1" x14ac:dyDescent="0.2"/>
    <row r="9076" ht="20.100000000000001" customHeight="1" x14ac:dyDescent="0.2"/>
    <row r="9077" ht="20.100000000000001" customHeight="1" x14ac:dyDescent="0.2"/>
    <row r="9078" ht="20.100000000000001" customHeight="1" x14ac:dyDescent="0.2"/>
    <row r="9079" ht="20.100000000000001" customHeight="1" x14ac:dyDescent="0.2"/>
    <row r="9080" ht="20.100000000000001" customHeight="1" x14ac:dyDescent="0.2"/>
    <row r="9081" ht="20.100000000000001" customHeight="1" x14ac:dyDescent="0.2"/>
    <row r="9082" ht="20.100000000000001" customHeight="1" x14ac:dyDescent="0.2"/>
    <row r="9083" ht="20.100000000000001" customHeight="1" x14ac:dyDescent="0.2"/>
    <row r="9084" ht="20.100000000000001" customHeight="1" x14ac:dyDescent="0.2"/>
    <row r="9085" ht="20.100000000000001" customHeight="1" x14ac:dyDescent="0.2"/>
    <row r="9086" ht="20.100000000000001" customHeight="1" x14ac:dyDescent="0.2"/>
    <row r="9087" ht="20.100000000000001" customHeight="1" x14ac:dyDescent="0.2"/>
    <row r="9088" ht="20.100000000000001" customHeight="1" x14ac:dyDescent="0.2"/>
    <row r="9089" ht="20.100000000000001" customHeight="1" x14ac:dyDescent="0.2"/>
    <row r="9090" ht="20.100000000000001" customHeight="1" x14ac:dyDescent="0.2"/>
    <row r="9091" ht="20.100000000000001" customHeight="1" x14ac:dyDescent="0.2"/>
    <row r="9092" ht="20.100000000000001" customHeight="1" x14ac:dyDescent="0.2"/>
    <row r="9093" ht="20.100000000000001" customHeight="1" x14ac:dyDescent="0.2"/>
    <row r="9094" ht="20.100000000000001" customHeight="1" x14ac:dyDescent="0.2"/>
    <row r="9095" ht="20.100000000000001" customHeight="1" x14ac:dyDescent="0.2"/>
    <row r="9096" ht="20.100000000000001" customHeight="1" x14ac:dyDescent="0.2"/>
    <row r="9097" ht="20.100000000000001" customHeight="1" x14ac:dyDescent="0.2"/>
    <row r="9098" ht="20.100000000000001" customHeight="1" x14ac:dyDescent="0.2"/>
    <row r="9099" ht="20.100000000000001" customHeight="1" x14ac:dyDescent="0.2"/>
    <row r="9100" ht="20.100000000000001" customHeight="1" x14ac:dyDescent="0.2"/>
    <row r="9101" ht="20.100000000000001" customHeight="1" x14ac:dyDescent="0.2"/>
    <row r="9102" ht="20.100000000000001" customHeight="1" x14ac:dyDescent="0.2"/>
    <row r="9103" ht="20.100000000000001" customHeight="1" x14ac:dyDescent="0.2"/>
    <row r="9104" ht="20.100000000000001" customHeight="1" x14ac:dyDescent="0.2"/>
    <row r="9105" ht="20.100000000000001" customHeight="1" x14ac:dyDescent="0.2"/>
    <row r="9106" ht="20.100000000000001" customHeight="1" x14ac:dyDescent="0.2"/>
    <row r="9107" ht="20.100000000000001" customHeight="1" x14ac:dyDescent="0.2"/>
    <row r="9108" ht="20.100000000000001" customHeight="1" x14ac:dyDescent="0.2"/>
    <row r="9109" ht="20.100000000000001" customHeight="1" x14ac:dyDescent="0.2"/>
    <row r="9110" ht="20.100000000000001" customHeight="1" x14ac:dyDescent="0.2"/>
    <row r="9111" ht="20.100000000000001" customHeight="1" x14ac:dyDescent="0.2"/>
    <row r="9112" ht="20.100000000000001" customHeight="1" x14ac:dyDescent="0.2"/>
    <row r="9113" ht="20.100000000000001" customHeight="1" x14ac:dyDescent="0.2"/>
    <row r="9114" ht="20.100000000000001" customHeight="1" x14ac:dyDescent="0.2"/>
    <row r="9115" ht="20.100000000000001" customHeight="1" x14ac:dyDescent="0.2"/>
    <row r="9116" ht="20.100000000000001" customHeight="1" x14ac:dyDescent="0.2"/>
    <row r="9117" ht="20.100000000000001" customHeight="1" x14ac:dyDescent="0.2"/>
    <row r="9118" ht="20.100000000000001" customHeight="1" x14ac:dyDescent="0.2"/>
    <row r="9119" ht="20.100000000000001" customHeight="1" x14ac:dyDescent="0.2"/>
    <row r="9120" ht="20.100000000000001" customHeight="1" x14ac:dyDescent="0.2"/>
    <row r="9121" ht="20.100000000000001" customHeight="1" x14ac:dyDescent="0.2"/>
    <row r="9122" ht="20.100000000000001" customHeight="1" x14ac:dyDescent="0.2"/>
    <row r="9123" ht="20.100000000000001" customHeight="1" x14ac:dyDescent="0.2"/>
    <row r="9124" ht="20.100000000000001" customHeight="1" x14ac:dyDescent="0.2"/>
    <row r="9125" ht="20.100000000000001" customHeight="1" x14ac:dyDescent="0.2"/>
    <row r="9126" ht="20.100000000000001" customHeight="1" x14ac:dyDescent="0.2"/>
    <row r="9127" ht="20.100000000000001" customHeight="1" x14ac:dyDescent="0.2"/>
    <row r="9128" ht="20.100000000000001" customHeight="1" x14ac:dyDescent="0.2"/>
    <row r="9129" ht="20.100000000000001" customHeight="1" x14ac:dyDescent="0.2"/>
    <row r="9130" ht="20.100000000000001" customHeight="1" x14ac:dyDescent="0.2"/>
    <row r="9131" ht="20.100000000000001" customHeight="1" x14ac:dyDescent="0.2"/>
    <row r="9132" ht="20.100000000000001" customHeight="1" x14ac:dyDescent="0.2"/>
    <row r="9133" ht="20.100000000000001" customHeight="1" x14ac:dyDescent="0.2"/>
    <row r="9134" ht="20.100000000000001" customHeight="1" x14ac:dyDescent="0.2"/>
    <row r="9135" ht="20.100000000000001" customHeight="1" x14ac:dyDescent="0.2"/>
    <row r="9136" ht="20.100000000000001" customHeight="1" x14ac:dyDescent="0.2"/>
    <row r="9137" ht="20.100000000000001" customHeight="1" x14ac:dyDescent="0.2"/>
    <row r="9138" ht="20.100000000000001" customHeight="1" x14ac:dyDescent="0.2"/>
    <row r="9139" ht="20.100000000000001" customHeight="1" x14ac:dyDescent="0.2"/>
    <row r="9140" ht="20.100000000000001" customHeight="1" x14ac:dyDescent="0.2"/>
    <row r="9141" ht="20.100000000000001" customHeight="1" x14ac:dyDescent="0.2"/>
    <row r="9142" ht="20.100000000000001" customHeight="1" x14ac:dyDescent="0.2"/>
    <row r="9143" ht="20.100000000000001" customHeight="1" x14ac:dyDescent="0.2"/>
    <row r="9144" ht="20.100000000000001" customHeight="1" x14ac:dyDescent="0.2"/>
    <row r="9145" ht="20.100000000000001" customHeight="1" x14ac:dyDescent="0.2"/>
    <row r="9146" ht="20.100000000000001" customHeight="1" x14ac:dyDescent="0.2"/>
    <row r="9147" ht="20.100000000000001" customHeight="1" x14ac:dyDescent="0.2"/>
    <row r="9148" ht="20.100000000000001" customHeight="1" x14ac:dyDescent="0.2"/>
    <row r="9149" ht="20.100000000000001" customHeight="1" x14ac:dyDescent="0.2"/>
    <row r="9150" ht="20.100000000000001" customHeight="1" x14ac:dyDescent="0.2"/>
    <row r="9151" ht="20.100000000000001" customHeight="1" x14ac:dyDescent="0.2"/>
    <row r="9152" ht="20.100000000000001" customHeight="1" x14ac:dyDescent="0.2"/>
    <row r="9153" ht="20.100000000000001" customHeight="1" x14ac:dyDescent="0.2"/>
    <row r="9154" ht="20.100000000000001" customHeight="1" x14ac:dyDescent="0.2"/>
    <row r="9155" ht="20.100000000000001" customHeight="1" x14ac:dyDescent="0.2"/>
    <row r="9156" ht="20.100000000000001" customHeight="1" x14ac:dyDescent="0.2"/>
    <row r="9157" ht="20.100000000000001" customHeight="1" x14ac:dyDescent="0.2"/>
    <row r="9158" ht="20.100000000000001" customHeight="1" x14ac:dyDescent="0.2"/>
    <row r="9159" ht="20.100000000000001" customHeight="1" x14ac:dyDescent="0.2"/>
    <row r="9160" ht="20.100000000000001" customHeight="1" x14ac:dyDescent="0.2"/>
    <row r="9161" ht="20.100000000000001" customHeight="1" x14ac:dyDescent="0.2"/>
    <row r="9162" ht="20.100000000000001" customHeight="1" x14ac:dyDescent="0.2"/>
    <row r="9163" ht="20.100000000000001" customHeight="1" x14ac:dyDescent="0.2"/>
    <row r="9164" ht="20.100000000000001" customHeight="1" x14ac:dyDescent="0.2"/>
    <row r="9165" ht="20.100000000000001" customHeight="1" x14ac:dyDescent="0.2"/>
    <row r="9166" ht="20.100000000000001" customHeight="1" x14ac:dyDescent="0.2"/>
    <row r="9167" ht="20.100000000000001" customHeight="1" x14ac:dyDescent="0.2"/>
    <row r="9168" ht="20.100000000000001" customHeight="1" x14ac:dyDescent="0.2"/>
    <row r="9169" ht="20.100000000000001" customHeight="1" x14ac:dyDescent="0.2"/>
    <row r="9170" ht="20.100000000000001" customHeight="1" x14ac:dyDescent="0.2"/>
    <row r="9171" ht="20.100000000000001" customHeight="1" x14ac:dyDescent="0.2"/>
    <row r="9172" ht="20.100000000000001" customHeight="1" x14ac:dyDescent="0.2"/>
    <row r="9173" ht="20.100000000000001" customHeight="1" x14ac:dyDescent="0.2"/>
    <row r="9174" ht="20.100000000000001" customHeight="1" x14ac:dyDescent="0.2"/>
    <row r="9175" ht="20.100000000000001" customHeight="1" x14ac:dyDescent="0.2"/>
    <row r="9176" ht="20.100000000000001" customHeight="1" x14ac:dyDescent="0.2"/>
    <row r="9177" ht="20.100000000000001" customHeight="1" x14ac:dyDescent="0.2"/>
    <row r="9178" ht="20.100000000000001" customHeight="1" x14ac:dyDescent="0.2"/>
    <row r="9179" ht="20.100000000000001" customHeight="1" x14ac:dyDescent="0.2"/>
    <row r="9180" ht="20.100000000000001" customHeight="1" x14ac:dyDescent="0.2"/>
    <row r="9181" ht="20.100000000000001" customHeight="1" x14ac:dyDescent="0.2"/>
    <row r="9182" ht="20.100000000000001" customHeight="1" x14ac:dyDescent="0.2"/>
    <row r="9183" ht="20.100000000000001" customHeight="1" x14ac:dyDescent="0.2"/>
    <row r="9184" ht="20.100000000000001" customHeight="1" x14ac:dyDescent="0.2"/>
    <row r="9185" ht="20.100000000000001" customHeight="1" x14ac:dyDescent="0.2"/>
    <row r="9186" ht="20.100000000000001" customHeight="1" x14ac:dyDescent="0.2"/>
    <row r="9187" ht="20.100000000000001" customHeight="1" x14ac:dyDescent="0.2"/>
    <row r="9188" ht="20.100000000000001" customHeight="1" x14ac:dyDescent="0.2"/>
    <row r="9189" ht="20.100000000000001" customHeight="1" x14ac:dyDescent="0.2"/>
    <row r="9190" ht="20.100000000000001" customHeight="1" x14ac:dyDescent="0.2"/>
    <row r="9191" ht="20.100000000000001" customHeight="1" x14ac:dyDescent="0.2"/>
    <row r="9192" ht="20.100000000000001" customHeight="1" x14ac:dyDescent="0.2"/>
    <row r="9193" ht="20.100000000000001" customHeight="1" x14ac:dyDescent="0.2"/>
    <row r="9194" ht="20.100000000000001" customHeight="1" x14ac:dyDescent="0.2"/>
    <row r="9195" ht="20.100000000000001" customHeight="1" x14ac:dyDescent="0.2"/>
    <row r="9196" ht="20.100000000000001" customHeight="1" x14ac:dyDescent="0.2"/>
    <row r="9197" ht="20.100000000000001" customHeight="1" x14ac:dyDescent="0.2"/>
    <row r="9198" ht="20.100000000000001" customHeight="1" x14ac:dyDescent="0.2"/>
    <row r="9199" ht="20.100000000000001" customHeight="1" x14ac:dyDescent="0.2"/>
    <row r="9200" ht="20.100000000000001" customHeight="1" x14ac:dyDescent="0.2"/>
    <row r="9201" ht="20.100000000000001" customHeight="1" x14ac:dyDescent="0.2"/>
    <row r="9202" ht="20.100000000000001" customHeight="1" x14ac:dyDescent="0.2"/>
    <row r="9203" ht="20.100000000000001" customHeight="1" x14ac:dyDescent="0.2"/>
    <row r="9204" ht="20.100000000000001" customHeight="1" x14ac:dyDescent="0.2"/>
    <row r="9205" ht="20.100000000000001" customHeight="1" x14ac:dyDescent="0.2"/>
    <row r="9206" ht="20.100000000000001" customHeight="1" x14ac:dyDescent="0.2"/>
    <row r="9207" ht="20.100000000000001" customHeight="1" x14ac:dyDescent="0.2"/>
    <row r="9208" ht="20.100000000000001" customHeight="1" x14ac:dyDescent="0.2"/>
    <row r="9209" ht="20.100000000000001" customHeight="1" x14ac:dyDescent="0.2"/>
    <row r="9210" ht="20.100000000000001" customHeight="1" x14ac:dyDescent="0.2"/>
    <row r="9211" ht="20.100000000000001" customHeight="1" x14ac:dyDescent="0.2"/>
    <row r="9212" ht="20.100000000000001" customHeight="1" x14ac:dyDescent="0.2"/>
    <row r="9213" ht="20.100000000000001" customHeight="1" x14ac:dyDescent="0.2"/>
    <row r="9214" ht="20.100000000000001" customHeight="1" x14ac:dyDescent="0.2"/>
    <row r="9215" ht="20.100000000000001" customHeight="1" x14ac:dyDescent="0.2"/>
    <row r="9216" ht="20.100000000000001" customHeight="1" x14ac:dyDescent="0.2"/>
    <row r="9217" ht="20.100000000000001" customHeight="1" x14ac:dyDescent="0.2"/>
    <row r="9218" ht="20.100000000000001" customHeight="1" x14ac:dyDescent="0.2"/>
    <row r="9219" ht="20.100000000000001" customHeight="1" x14ac:dyDescent="0.2"/>
    <row r="9220" ht="20.100000000000001" customHeight="1" x14ac:dyDescent="0.2"/>
    <row r="9221" ht="20.100000000000001" customHeight="1" x14ac:dyDescent="0.2"/>
    <row r="9222" ht="20.100000000000001" customHeight="1" x14ac:dyDescent="0.2"/>
    <row r="9223" ht="20.100000000000001" customHeight="1" x14ac:dyDescent="0.2"/>
    <row r="9224" ht="20.100000000000001" customHeight="1" x14ac:dyDescent="0.2"/>
    <row r="9225" ht="20.100000000000001" customHeight="1" x14ac:dyDescent="0.2"/>
    <row r="9226" ht="20.100000000000001" customHeight="1" x14ac:dyDescent="0.2"/>
    <row r="9227" ht="20.100000000000001" customHeight="1" x14ac:dyDescent="0.2"/>
    <row r="9228" ht="20.100000000000001" customHeight="1" x14ac:dyDescent="0.2"/>
    <row r="9229" ht="20.100000000000001" customHeight="1" x14ac:dyDescent="0.2"/>
    <row r="9230" ht="20.100000000000001" customHeight="1" x14ac:dyDescent="0.2"/>
    <row r="9231" ht="20.100000000000001" customHeight="1" x14ac:dyDescent="0.2"/>
    <row r="9232" ht="20.100000000000001" customHeight="1" x14ac:dyDescent="0.2"/>
    <row r="9233" ht="20.100000000000001" customHeight="1" x14ac:dyDescent="0.2"/>
    <row r="9234" ht="20.100000000000001" customHeight="1" x14ac:dyDescent="0.2"/>
    <row r="9235" ht="20.100000000000001" customHeight="1" x14ac:dyDescent="0.2"/>
    <row r="9236" ht="20.100000000000001" customHeight="1" x14ac:dyDescent="0.2"/>
    <row r="9237" ht="20.100000000000001" customHeight="1" x14ac:dyDescent="0.2"/>
    <row r="9238" ht="20.100000000000001" customHeight="1" x14ac:dyDescent="0.2"/>
    <row r="9239" ht="20.100000000000001" customHeight="1" x14ac:dyDescent="0.2"/>
    <row r="9240" ht="20.100000000000001" customHeight="1" x14ac:dyDescent="0.2"/>
    <row r="9241" ht="20.100000000000001" customHeight="1" x14ac:dyDescent="0.2"/>
    <row r="9242" ht="20.100000000000001" customHeight="1" x14ac:dyDescent="0.2"/>
    <row r="9243" ht="20.100000000000001" customHeight="1" x14ac:dyDescent="0.2"/>
    <row r="9244" ht="20.100000000000001" customHeight="1" x14ac:dyDescent="0.2"/>
    <row r="9245" ht="20.100000000000001" customHeight="1" x14ac:dyDescent="0.2"/>
    <row r="9246" ht="20.100000000000001" customHeight="1" x14ac:dyDescent="0.2"/>
    <row r="9247" ht="20.100000000000001" customHeight="1" x14ac:dyDescent="0.2"/>
    <row r="9248" ht="20.100000000000001" customHeight="1" x14ac:dyDescent="0.2"/>
    <row r="9249" ht="20.100000000000001" customHeight="1" x14ac:dyDescent="0.2"/>
    <row r="9250" ht="20.100000000000001" customHeight="1" x14ac:dyDescent="0.2"/>
    <row r="9251" ht="20.100000000000001" customHeight="1" x14ac:dyDescent="0.2"/>
    <row r="9252" ht="20.100000000000001" customHeight="1" x14ac:dyDescent="0.2"/>
    <row r="9253" ht="20.100000000000001" customHeight="1" x14ac:dyDescent="0.2"/>
    <row r="9254" ht="20.100000000000001" customHeight="1" x14ac:dyDescent="0.2"/>
    <row r="9255" ht="20.100000000000001" customHeight="1" x14ac:dyDescent="0.2"/>
    <row r="9256" ht="20.100000000000001" customHeight="1" x14ac:dyDescent="0.2"/>
    <row r="9257" ht="20.100000000000001" customHeight="1" x14ac:dyDescent="0.2"/>
    <row r="9258" ht="20.100000000000001" customHeight="1" x14ac:dyDescent="0.2"/>
    <row r="9259" ht="20.100000000000001" customHeight="1" x14ac:dyDescent="0.2"/>
    <row r="9260" ht="20.100000000000001" customHeight="1" x14ac:dyDescent="0.2"/>
    <row r="9261" ht="20.100000000000001" customHeight="1" x14ac:dyDescent="0.2"/>
    <row r="9262" ht="20.100000000000001" customHeight="1" x14ac:dyDescent="0.2"/>
    <row r="9263" ht="20.100000000000001" customHeight="1" x14ac:dyDescent="0.2"/>
    <row r="9264" ht="20.100000000000001" customHeight="1" x14ac:dyDescent="0.2"/>
    <row r="9265" ht="20.100000000000001" customHeight="1" x14ac:dyDescent="0.2"/>
    <row r="9266" ht="20.100000000000001" customHeight="1" x14ac:dyDescent="0.2"/>
    <row r="9267" ht="20.100000000000001" customHeight="1" x14ac:dyDescent="0.2"/>
    <row r="9268" ht="20.100000000000001" customHeight="1" x14ac:dyDescent="0.2"/>
    <row r="9269" ht="20.100000000000001" customHeight="1" x14ac:dyDescent="0.2"/>
    <row r="9270" ht="20.100000000000001" customHeight="1" x14ac:dyDescent="0.2"/>
    <row r="9271" ht="20.100000000000001" customHeight="1" x14ac:dyDescent="0.2"/>
    <row r="9272" ht="20.100000000000001" customHeight="1" x14ac:dyDescent="0.2"/>
    <row r="9273" ht="20.100000000000001" customHeight="1" x14ac:dyDescent="0.2"/>
    <row r="9274" ht="20.100000000000001" customHeight="1" x14ac:dyDescent="0.2"/>
    <row r="9275" ht="20.100000000000001" customHeight="1" x14ac:dyDescent="0.2"/>
    <row r="9276" ht="20.100000000000001" customHeight="1" x14ac:dyDescent="0.2"/>
    <row r="9277" ht="20.100000000000001" customHeight="1" x14ac:dyDescent="0.2"/>
    <row r="9278" ht="20.100000000000001" customHeight="1" x14ac:dyDescent="0.2"/>
    <row r="9279" ht="20.100000000000001" customHeight="1" x14ac:dyDescent="0.2"/>
    <row r="9280" ht="20.100000000000001" customHeight="1" x14ac:dyDescent="0.2"/>
    <row r="9281" ht="20.100000000000001" customHeight="1" x14ac:dyDescent="0.2"/>
    <row r="9282" ht="20.100000000000001" customHeight="1" x14ac:dyDescent="0.2"/>
    <row r="9283" ht="20.100000000000001" customHeight="1" x14ac:dyDescent="0.2"/>
    <row r="9284" ht="20.100000000000001" customHeight="1" x14ac:dyDescent="0.2"/>
    <row r="9285" ht="20.100000000000001" customHeight="1" x14ac:dyDescent="0.2"/>
    <row r="9286" ht="20.100000000000001" customHeight="1" x14ac:dyDescent="0.2"/>
    <row r="9287" ht="20.100000000000001" customHeight="1" x14ac:dyDescent="0.2"/>
    <row r="9288" ht="20.100000000000001" customHeight="1" x14ac:dyDescent="0.2"/>
    <row r="9289" ht="20.100000000000001" customHeight="1" x14ac:dyDescent="0.2"/>
    <row r="9290" ht="20.100000000000001" customHeight="1" x14ac:dyDescent="0.2"/>
    <row r="9291" ht="20.100000000000001" customHeight="1" x14ac:dyDescent="0.2"/>
    <row r="9292" ht="20.100000000000001" customHeight="1" x14ac:dyDescent="0.2"/>
    <row r="9293" ht="20.100000000000001" customHeight="1" x14ac:dyDescent="0.2"/>
    <row r="9294" ht="20.100000000000001" customHeight="1" x14ac:dyDescent="0.2"/>
    <row r="9295" ht="20.100000000000001" customHeight="1" x14ac:dyDescent="0.2"/>
    <row r="9296" ht="20.100000000000001" customHeight="1" x14ac:dyDescent="0.2"/>
    <row r="9297" ht="20.100000000000001" customHeight="1" x14ac:dyDescent="0.2"/>
    <row r="9298" ht="20.100000000000001" customHeight="1" x14ac:dyDescent="0.2"/>
    <row r="9299" ht="20.100000000000001" customHeight="1" x14ac:dyDescent="0.2"/>
    <row r="9300" ht="20.100000000000001" customHeight="1" x14ac:dyDescent="0.2"/>
    <row r="9301" ht="20.100000000000001" customHeight="1" x14ac:dyDescent="0.2"/>
    <row r="9302" ht="20.100000000000001" customHeight="1" x14ac:dyDescent="0.2"/>
    <row r="9303" ht="20.100000000000001" customHeight="1" x14ac:dyDescent="0.2"/>
    <row r="9304" ht="20.100000000000001" customHeight="1" x14ac:dyDescent="0.2"/>
    <row r="9305" ht="20.100000000000001" customHeight="1" x14ac:dyDescent="0.2"/>
    <row r="9306" ht="20.100000000000001" customHeight="1" x14ac:dyDescent="0.2"/>
    <row r="9307" ht="20.100000000000001" customHeight="1" x14ac:dyDescent="0.2"/>
    <row r="9308" ht="20.100000000000001" customHeight="1" x14ac:dyDescent="0.2"/>
    <row r="9309" ht="20.100000000000001" customHeight="1" x14ac:dyDescent="0.2"/>
    <row r="9310" ht="20.100000000000001" customHeight="1" x14ac:dyDescent="0.2"/>
    <row r="9311" ht="20.100000000000001" customHeight="1" x14ac:dyDescent="0.2"/>
    <row r="9312" ht="20.100000000000001" customHeight="1" x14ac:dyDescent="0.2"/>
    <row r="9313" ht="20.100000000000001" customHeight="1" x14ac:dyDescent="0.2"/>
    <row r="9314" ht="20.100000000000001" customHeight="1" x14ac:dyDescent="0.2"/>
    <row r="9315" ht="20.100000000000001" customHeight="1" x14ac:dyDescent="0.2"/>
    <row r="9316" ht="20.100000000000001" customHeight="1" x14ac:dyDescent="0.2"/>
    <row r="9317" ht="20.100000000000001" customHeight="1" x14ac:dyDescent="0.2"/>
    <row r="9318" ht="20.100000000000001" customHeight="1" x14ac:dyDescent="0.2"/>
    <row r="9319" ht="20.100000000000001" customHeight="1" x14ac:dyDescent="0.2"/>
    <row r="9320" ht="20.100000000000001" customHeight="1" x14ac:dyDescent="0.2"/>
    <row r="9321" ht="20.100000000000001" customHeight="1" x14ac:dyDescent="0.2"/>
    <row r="9322" ht="20.100000000000001" customHeight="1" x14ac:dyDescent="0.2"/>
    <row r="9323" ht="20.100000000000001" customHeight="1" x14ac:dyDescent="0.2"/>
    <row r="9324" ht="20.100000000000001" customHeight="1" x14ac:dyDescent="0.2"/>
    <row r="9325" ht="20.100000000000001" customHeight="1" x14ac:dyDescent="0.2"/>
    <row r="9326" ht="20.100000000000001" customHeight="1" x14ac:dyDescent="0.2"/>
    <row r="9327" ht="20.100000000000001" customHeight="1" x14ac:dyDescent="0.2"/>
    <row r="9328" ht="20.100000000000001" customHeight="1" x14ac:dyDescent="0.2"/>
    <row r="9329" ht="20.100000000000001" customHeight="1" x14ac:dyDescent="0.2"/>
    <row r="9330" ht="20.100000000000001" customHeight="1" x14ac:dyDescent="0.2"/>
    <row r="9331" ht="20.100000000000001" customHeight="1" x14ac:dyDescent="0.2"/>
    <row r="9332" ht="20.100000000000001" customHeight="1" x14ac:dyDescent="0.2"/>
    <row r="9333" ht="20.100000000000001" customHeight="1" x14ac:dyDescent="0.2"/>
    <row r="9334" ht="20.100000000000001" customHeight="1" x14ac:dyDescent="0.2"/>
    <row r="9335" ht="20.100000000000001" customHeight="1" x14ac:dyDescent="0.2"/>
    <row r="9336" ht="20.100000000000001" customHeight="1" x14ac:dyDescent="0.2"/>
    <row r="9337" ht="20.100000000000001" customHeight="1" x14ac:dyDescent="0.2"/>
    <row r="9338" ht="20.100000000000001" customHeight="1" x14ac:dyDescent="0.2"/>
    <row r="9339" ht="20.100000000000001" customHeight="1" x14ac:dyDescent="0.2"/>
    <row r="9340" ht="20.100000000000001" customHeight="1" x14ac:dyDescent="0.2"/>
    <row r="9341" ht="20.100000000000001" customHeight="1" x14ac:dyDescent="0.2"/>
    <row r="9342" ht="20.100000000000001" customHeight="1" x14ac:dyDescent="0.2"/>
    <row r="9343" ht="20.100000000000001" customHeight="1" x14ac:dyDescent="0.2"/>
    <row r="9344" ht="20.100000000000001" customHeight="1" x14ac:dyDescent="0.2"/>
    <row r="9345" ht="20.100000000000001" customHeight="1" x14ac:dyDescent="0.2"/>
    <row r="9346" ht="20.100000000000001" customHeight="1" x14ac:dyDescent="0.2"/>
    <row r="9347" ht="20.100000000000001" customHeight="1" x14ac:dyDescent="0.2"/>
    <row r="9348" ht="20.100000000000001" customHeight="1" x14ac:dyDescent="0.2"/>
    <row r="9349" ht="20.100000000000001" customHeight="1" x14ac:dyDescent="0.2"/>
    <row r="9350" ht="20.100000000000001" customHeight="1" x14ac:dyDescent="0.2"/>
    <row r="9351" ht="20.100000000000001" customHeight="1" x14ac:dyDescent="0.2"/>
    <row r="9352" ht="20.100000000000001" customHeight="1" x14ac:dyDescent="0.2"/>
    <row r="9353" ht="20.100000000000001" customHeight="1" x14ac:dyDescent="0.2"/>
    <row r="9354" ht="20.100000000000001" customHeight="1" x14ac:dyDescent="0.2"/>
    <row r="9355" ht="20.100000000000001" customHeight="1" x14ac:dyDescent="0.2"/>
    <row r="9356" ht="20.100000000000001" customHeight="1" x14ac:dyDescent="0.2"/>
    <row r="9357" ht="20.100000000000001" customHeight="1" x14ac:dyDescent="0.2"/>
    <row r="9358" ht="20.100000000000001" customHeight="1" x14ac:dyDescent="0.2"/>
    <row r="9359" ht="20.100000000000001" customHeight="1" x14ac:dyDescent="0.2"/>
    <row r="9360" ht="20.100000000000001" customHeight="1" x14ac:dyDescent="0.2"/>
    <row r="9361" ht="20.100000000000001" customHeight="1" x14ac:dyDescent="0.2"/>
    <row r="9362" ht="20.100000000000001" customHeight="1" x14ac:dyDescent="0.2"/>
    <row r="9363" ht="20.100000000000001" customHeight="1" x14ac:dyDescent="0.2"/>
    <row r="9364" ht="20.100000000000001" customHeight="1" x14ac:dyDescent="0.2"/>
    <row r="9365" ht="20.100000000000001" customHeight="1" x14ac:dyDescent="0.2"/>
    <row r="9366" ht="20.100000000000001" customHeight="1" x14ac:dyDescent="0.2"/>
    <row r="9367" ht="20.100000000000001" customHeight="1" x14ac:dyDescent="0.2"/>
    <row r="9368" ht="20.100000000000001" customHeight="1" x14ac:dyDescent="0.2"/>
    <row r="9369" ht="20.100000000000001" customHeight="1" x14ac:dyDescent="0.2"/>
    <row r="9370" ht="20.100000000000001" customHeight="1" x14ac:dyDescent="0.2"/>
    <row r="9371" ht="20.100000000000001" customHeight="1" x14ac:dyDescent="0.2"/>
    <row r="9372" ht="20.100000000000001" customHeight="1" x14ac:dyDescent="0.2"/>
    <row r="9373" ht="20.100000000000001" customHeight="1" x14ac:dyDescent="0.2"/>
    <row r="9374" ht="20.100000000000001" customHeight="1" x14ac:dyDescent="0.2"/>
    <row r="9375" ht="20.100000000000001" customHeight="1" x14ac:dyDescent="0.2"/>
    <row r="9376" ht="20.100000000000001" customHeight="1" x14ac:dyDescent="0.2"/>
    <row r="9377" ht="20.100000000000001" customHeight="1" x14ac:dyDescent="0.2"/>
    <row r="9378" ht="20.100000000000001" customHeight="1" x14ac:dyDescent="0.2"/>
    <row r="9379" ht="20.100000000000001" customHeight="1" x14ac:dyDescent="0.2"/>
    <row r="9380" ht="20.100000000000001" customHeight="1" x14ac:dyDescent="0.2"/>
    <row r="9381" ht="20.100000000000001" customHeight="1" x14ac:dyDescent="0.2"/>
    <row r="9382" ht="20.100000000000001" customHeight="1" x14ac:dyDescent="0.2"/>
    <row r="9383" ht="20.100000000000001" customHeight="1" x14ac:dyDescent="0.2"/>
    <row r="9384" ht="20.100000000000001" customHeight="1" x14ac:dyDescent="0.2"/>
    <row r="9385" ht="20.100000000000001" customHeight="1" x14ac:dyDescent="0.2"/>
    <row r="9386" ht="20.100000000000001" customHeight="1" x14ac:dyDescent="0.2"/>
    <row r="9387" ht="20.100000000000001" customHeight="1" x14ac:dyDescent="0.2"/>
    <row r="9388" ht="20.100000000000001" customHeight="1" x14ac:dyDescent="0.2"/>
    <row r="9389" ht="20.100000000000001" customHeight="1" x14ac:dyDescent="0.2"/>
    <row r="9390" ht="20.100000000000001" customHeight="1" x14ac:dyDescent="0.2"/>
    <row r="9391" ht="20.100000000000001" customHeight="1" x14ac:dyDescent="0.2"/>
    <row r="9392" ht="20.100000000000001" customHeight="1" x14ac:dyDescent="0.2"/>
    <row r="9393" ht="20.100000000000001" customHeight="1" x14ac:dyDescent="0.2"/>
    <row r="9394" ht="20.100000000000001" customHeight="1" x14ac:dyDescent="0.2"/>
    <row r="9395" ht="20.100000000000001" customHeight="1" x14ac:dyDescent="0.2"/>
    <row r="9396" ht="20.100000000000001" customHeight="1" x14ac:dyDescent="0.2"/>
    <row r="9397" ht="20.100000000000001" customHeight="1" x14ac:dyDescent="0.2"/>
    <row r="9398" ht="20.100000000000001" customHeight="1" x14ac:dyDescent="0.2"/>
    <row r="9399" ht="20.100000000000001" customHeight="1" x14ac:dyDescent="0.2"/>
    <row r="9400" ht="20.100000000000001" customHeight="1" x14ac:dyDescent="0.2"/>
    <row r="9401" ht="20.100000000000001" customHeight="1" x14ac:dyDescent="0.2"/>
    <row r="9402" ht="20.100000000000001" customHeight="1" x14ac:dyDescent="0.2"/>
    <row r="9403" ht="20.100000000000001" customHeight="1" x14ac:dyDescent="0.2"/>
    <row r="9404" ht="20.100000000000001" customHeight="1" x14ac:dyDescent="0.2"/>
    <row r="9405" ht="20.100000000000001" customHeight="1" x14ac:dyDescent="0.2"/>
    <row r="9406" ht="20.100000000000001" customHeight="1" x14ac:dyDescent="0.2"/>
    <row r="9407" ht="20.100000000000001" customHeight="1" x14ac:dyDescent="0.2"/>
    <row r="9408" ht="20.100000000000001" customHeight="1" x14ac:dyDescent="0.2"/>
    <row r="9409" ht="20.100000000000001" customHeight="1" x14ac:dyDescent="0.2"/>
    <row r="9410" ht="20.100000000000001" customHeight="1" x14ac:dyDescent="0.2"/>
    <row r="9411" ht="20.100000000000001" customHeight="1" x14ac:dyDescent="0.2"/>
    <row r="9412" ht="20.100000000000001" customHeight="1" x14ac:dyDescent="0.2"/>
    <row r="9413" ht="20.100000000000001" customHeight="1" x14ac:dyDescent="0.2"/>
    <row r="9414" ht="20.100000000000001" customHeight="1" x14ac:dyDescent="0.2"/>
    <row r="9415" ht="20.100000000000001" customHeight="1" x14ac:dyDescent="0.2"/>
    <row r="9416" ht="20.100000000000001" customHeight="1" x14ac:dyDescent="0.2"/>
    <row r="9417" ht="20.100000000000001" customHeight="1" x14ac:dyDescent="0.2"/>
    <row r="9418" ht="20.100000000000001" customHeight="1" x14ac:dyDescent="0.2"/>
    <row r="9419" ht="20.100000000000001" customHeight="1" x14ac:dyDescent="0.2"/>
    <row r="9420" ht="20.100000000000001" customHeight="1" x14ac:dyDescent="0.2"/>
    <row r="9421" ht="20.100000000000001" customHeight="1" x14ac:dyDescent="0.2"/>
    <row r="9422" ht="20.100000000000001" customHeight="1" x14ac:dyDescent="0.2"/>
    <row r="9423" ht="20.100000000000001" customHeight="1" x14ac:dyDescent="0.2"/>
    <row r="9424" ht="20.100000000000001" customHeight="1" x14ac:dyDescent="0.2"/>
    <row r="9425" ht="20.100000000000001" customHeight="1" x14ac:dyDescent="0.2"/>
    <row r="9426" ht="20.100000000000001" customHeight="1" x14ac:dyDescent="0.2"/>
    <row r="9427" ht="20.100000000000001" customHeight="1" x14ac:dyDescent="0.2"/>
    <row r="9428" ht="20.100000000000001" customHeight="1" x14ac:dyDescent="0.2"/>
    <row r="9429" ht="20.100000000000001" customHeight="1" x14ac:dyDescent="0.2"/>
    <row r="9430" ht="20.100000000000001" customHeight="1" x14ac:dyDescent="0.2"/>
    <row r="9431" ht="20.100000000000001" customHeight="1" x14ac:dyDescent="0.2"/>
    <row r="9432" ht="20.100000000000001" customHeight="1" x14ac:dyDescent="0.2"/>
    <row r="9433" ht="20.100000000000001" customHeight="1" x14ac:dyDescent="0.2"/>
    <row r="9434" ht="20.100000000000001" customHeight="1" x14ac:dyDescent="0.2"/>
    <row r="9435" ht="20.100000000000001" customHeight="1" x14ac:dyDescent="0.2"/>
    <row r="9436" ht="20.100000000000001" customHeight="1" x14ac:dyDescent="0.2"/>
    <row r="9437" ht="20.100000000000001" customHeight="1" x14ac:dyDescent="0.2"/>
    <row r="9438" ht="20.100000000000001" customHeight="1" x14ac:dyDescent="0.2"/>
    <row r="9439" ht="20.100000000000001" customHeight="1" x14ac:dyDescent="0.2"/>
    <row r="9440" ht="20.100000000000001" customHeight="1" x14ac:dyDescent="0.2"/>
    <row r="9441" ht="20.100000000000001" customHeight="1" x14ac:dyDescent="0.2"/>
    <row r="9442" ht="20.100000000000001" customHeight="1" x14ac:dyDescent="0.2"/>
    <row r="9443" ht="20.100000000000001" customHeight="1" x14ac:dyDescent="0.2"/>
    <row r="9444" ht="20.100000000000001" customHeight="1" x14ac:dyDescent="0.2"/>
    <row r="9445" ht="20.100000000000001" customHeight="1" x14ac:dyDescent="0.2"/>
    <row r="9446" ht="20.100000000000001" customHeight="1" x14ac:dyDescent="0.2"/>
    <row r="9447" ht="20.100000000000001" customHeight="1" x14ac:dyDescent="0.2"/>
    <row r="9448" ht="20.100000000000001" customHeight="1" x14ac:dyDescent="0.2"/>
    <row r="9449" ht="20.100000000000001" customHeight="1" x14ac:dyDescent="0.2"/>
    <row r="9450" ht="20.100000000000001" customHeight="1" x14ac:dyDescent="0.2"/>
    <row r="9451" ht="20.100000000000001" customHeight="1" x14ac:dyDescent="0.2"/>
    <row r="9452" ht="20.100000000000001" customHeight="1" x14ac:dyDescent="0.2"/>
    <row r="9453" ht="20.100000000000001" customHeight="1" x14ac:dyDescent="0.2"/>
    <row r="9454" ht="20.100000000000001" customHeight="1" x14ac:dyDescent="0.2"/>
    <row r="9455" ht="20.100000000000001" customHeight="1" x14ac:dyDescent="0.2"/>
    <row r="9456" ht="20.100000000000001" customHeight="1" x14ac:dyDescent="0.2"/>
    <row r="9457" ht="20.100000000000001" customHeight="1" x14ac:dyDescent="0.2"/>
    <row r="9458" ht="20.100000000000001" customHeight="1" x14ac:dyDescent="0.2"/>
    <row r="9459" ht="20.100000000000001" customHeight="1" x14ac:dyDescent="0.2"/>
    <row r="9460" ht="20.100000000000001" customHeight="1" x14ac:dyDescent="0.2"/>
    <row r="9461" ht="20.100000000000001" customHeight="1" x14ac:dyDescent="0.2"/>
    <row r="9462" ht="20.100000000000001" customHeight="1" x14ac:dyDescent="0.2"/>
    <row r="9463" ht="20.100000000000001" customHeight="1" x14ac:dyDescent="0.2"/>
    <row r="9464" ht="20.100000000000001" customHeight="1" x14ac:dyDescent="0.2"/>
    <row r="9465" ht="20.100000000000001" customHeight="1" x14ac:dyDescent="0.2"/>
    <row r="9466" ht="20.100000000000001" customHeight="1" x14ac:dyDescent="0.2"/>
    <row r="9467" ht="20.100000000000001" customHeight="1" x14ac:dyDescent="0.2"/>
    <row r="9468" ht="20.100000000000001" customHeight="1" x14ac:dyDescent="0.2"/>
    <row r="9469" ht="20.100000000000001" customHeight="1" x14ac:dyDescent="0.2"/>
    <row r="9470" ht="20.100000000000001" customHeight="1" x14ac:dyDescent="0.2"/>
    <row r="9471" ht="20.100000000000001" customHeight="1" x14ac:dyDescent="0.2"/>
    <row r="9472" ht="20.100000000000001" customHeight="1" x14ac:dyDescent="0.2"/>
    <row r="9473" ht="20.100000000000001" customHeight="1" x14ac:dyDescent="0.2"/>
    <row r="9474" ht="20.100000000000001" customHeight="1" x14ac:dyDescent="0.2"/>
    <row r="9475" ht="20.100000000000001" customHeight="1" x14ac:dyDescent="0.2"/>
    <row r="9476" ht="20.100000000000001" customHeight="1" x14ac:dyDescent="0.2"/>
    <row r="9477" ht="20.100000000000001" customHeight="1" x14ac:dyDescent="0.2"/>
    <row r="9478" ht="20.100000000000001" customHeight="1" x14ac:dyDescent="0.2"/>
    <row r="9479" ht="20.100000000000001" customHeight="1" x14ac:dyDescent="0.2"/>
    <row r="9480" ht="20.100000000000001" customHeight="1" x14ac:dyDescent="0.2"/>
    <row r="9481" ht="20.100000000000001" customHeight="1" x14ac:dyDescent="0.2"/>
    <row r="9482" ht="20.100000000000001" customHeight="1" x14ac:dyDescent="0.2"/>
    <row r="9483" ht="20.100000000000001" customHeight="1" x14ac:dyDescent="0.2"/>
    <row r="9484" ht="20.100000000000001" customHeight="1" x14ac:dyDescent="0.2"/>
    <row r="9485" ht="20.100000000000001" customHeight="1" x14ac:dyDescent="0.2"/>
    <row r="9486" ht="20.100000000000001" customHeight="1" x14ac:dyDescent="0.2"/>
    <row r="9487" ht="20.100000000000001" customHeight="1" x14ac:dyDescent="0.2"/>
    <row r="9488" ht="20.100000000000001" customHeight="1" x14ac:dyDescent="0.2"/>
    <row r="9489" ht="20.100000000000001" customHeight="1" x14ac:dyDescent="0.2"/>
    <row r="9490" ht="20.100000000000001" customHeight="1" x14ac:dyDescent="0.2"/>
    <row r="9491" ht="20.100000000000001" customHeight="1" x14ac:dyDescent="0.2"/>
    <row r="9492" ht="20.100000000000001" customHeight="1" x14ac:dyDescent="0.2"/>
    <row r="9493" ht="20.100000000000001" customHeight="1" x14ac:dyDescent="0.2"/>
    <row r="9494" ht="20.100000000000001" customHeight="1" x14ac:dyDescent="0.2"/>
    <row r="9495" ht="20.100000000000001" customHeight="1" x14ac:dyDescent="0.2"/>
    <row r="9496" ht="20.100000000000001" customHeight="1" x14ac:dyDescent="0.2"/>
    <row r="9497" ht="20.100000000000001" customHeight="1" x14ac:dyDescent="0.2"/>
    <row r="9498" ht="20.100000000000001" customHeight="1" x14ac:dyDescent="0.2"/>
    <row r="9499" ht="20.100000000000001" customHeight="1" x14ac:dyDescent="0.2"/>
    <row r="9500" ht="20.100000000000001" customHeight="1" x14ac:dyDescent="0.2"/>
    <row r="9501" ht="20.100000000000001" customHeight="1" x14ac:dyDescent="0.2"/>
    <row r="9502" ht="20.100000000000001" customHeight="1" x14ac:dyDescent="0.2"/>
    <row r="9503" ht="20.100000000000001" customHeight="1" x14ac:dyDescent="0.2"/>
    <row r="9504" ht="20.100000000000001" customHeight="1" x14ac:dyDescent="0.2"/>
    <row r="9505" ht="20.100000000000001" customHeight="1" x14ac:dyDescent="0.2"/>
    <row r="9506" ht="20.100000000000001" customHeight="1" x14ac:dyDescent="0.2"/>
    <row r="9507" ht="20.100000000000001" customHeight="1" x14ac:dyDescent="0.2"/>
    <row r="9508" ht="20.100000000000001" customHeight="1" x14ac:dyDescent="0.2"/>
    <row r="9509" ht="20.100000000000001" customHeight="1" x14ac:dyDescent="0.2"/>
    <row r="9510" ht="20.100000000000001" customHeight="1" x14ac:dyDescent="0.2"/>
    <row r="9511" ht="20.100000000000001" customHeight="1" x14ac:dyDescent="0.2"/>
    <row r="9512" ht="20.100000000000001" customHeight="1" x14ac:dyDescent="0.2"/>
    <row r="9513" ht="20.100000000000001" customHeight="1" x14ac:dyDescent="0.2"/>
    <row r="9514" ht="20.100000000000001" customHeight="1" x14ac:dyDescent="0.2"/>
    <row r="9515" ht="20.100000000000001" customHeight="1" x14ac:dyDescent="0.2"/>
    <row r="9516" ht="20.100000000000001" customHeight="1" x14ac:dyDescent="0.2"/>
    <row r="9517" ht="20.100000000000001" customHeight="1" x14ac:dyDescent="0.2"/>
    <row r="9518" ht="20.100000000000001" customHeight="1" x14ac:dyDescent="0.2"/>
    <row r="9519" ht="20.100000000000001" customHeight="1" x14ac:dyDescent="0.2"/>
    <row r="9520" ht="20.100000000000001" customHeight="1" x14ac:dyDescent="0.2"/>
    <row r="9521" ht="20.100000000000001" customHeight="1" x14ac:dyDescent="0.2"/>
    <row r="9522" ht="20.100000000000001" customHeight="1" x14ac:dyDescent="0.2"/>
    <row r="9523" ht="20.100000000000001" customHeight="1" x14ac:dyDescent="0.2"/>
    <row r="9524" ht="20.100000000000001" customHeight="1" x14ac:dyDescent="0.2"/>
    <row r="9525" ht="20.100000000000001" customHeight="1" x14ac:dyDescent="0.2"/>
    <row r="9526" ht="20.100000000000001" customHeight="1" x14ac:dyDescent="0.2"/>
    <row r="9527" ht="20.100000000000001" customHeight="1" x14ac:dyDescent="0.2"/>
    <row r="9528" ht="20.100000000000001" customHeight="1" x14ac:dyDescent="0.2"/>
    <row r="9529" ht="20.100000000000001" customHeight="1" x14ac:dyDescent="0.2"/>
    <row r="9530" ht="20.100000000000001" customHeight="1" x14ac:dyDescent="0.2"/>
    <row r="9531" ht="20.100000000000001" customHeight="1" x14ac:dyDescent="0.2"/>
    <row r="9532" ht="20.100000000000001" customHeight="1" x14ac:dyDescent="0.2"/>
    <row r="9533" ht="20.100000000000001" customHeight="1" x14ac:dyDescent="0.2"/>
    <row r="9534" ht="20.100000000000001" customHeight="1" x14ac:dyDescent="0.2"/>
    <row r="9535" ht="20.100000000000001" customHeight="1" x14ac:dyDescent="0.2"/>
    <row r="9536" ht="20.100000000000001" customHeight="1" x14ac:dyDescent="0.2"/>
    <row r="9537" ht="20.100000000000001" customHeight="1" x14ac:dyDescent="0.2"/>
    <row r="9538" ht="20.100000000000001" customHeight="1" x14ac:dyDescent="0.2"/>
    <row r="9539" ht="20.100000000000001" customHeight="1" x14ac:dyDescent="0.2"/>
    <row r="9540" ht="20.100000000000001" customHeight="1" x14ac:dyDescent="0.2"/>
    <row r="9541" ht="20.100000000000001" customHeight="1" x14ac:dyDescent="0.2"/>
    <row r="9542" ht="20.100000000000001" customHeight="1" x14ac:dyDescent="0.2"/>
    <row r="9543" ht="20.100000000000001" customHeight="1" x14ac:dyDescent="0.2"/>
    <row r="9544" ht="20.100000000000001" customHeight="1" x14ac:dyDescent="0.2"/>
    <row r="9545" ht="20.100000000000001" customHeight="1" x14ac:dyDescent="0.2"/>
    <row r="9546" ht="20.100000000000001" customHeight="1" x14ac:dyDescent="0.2"/>
    <row r="9547" ht="20.100000000000001" customHeight="1" x14ac:dyDescent="0.2"/>
    <row r="9548" ht="20.100000000000001" customHeight="1" x14ac:dyDescent="0.2"/>
    <row r="9549" ht="20.100000000000001" customHeight="1" x14ac:dyDescent="0.2"/>
    <row r="9550" ht="20.100000000000001" customHeight="1" x14ac:dyDescent="0.2"/>
    <row r="9551" ht="20.100000000000001" customHeight="1" x14ac:dyDescent="0.2"/>
    <row r="9552" ht="20.100000000000001" customHeight="1" x14ac:dyDescent="0.2"/>
    <row r="9553" ht="20.100000000000001" customHeight="1" x14ac:dyDescent="0.2"/>
    <row r="9554" ht="20.100000000000001" customHeight="1" x14ac:dyDescent="0.2"/>
    <row r="9555" ht="20.100000000000001" customHeight="1" x14ac:dyDescent="0.2"/>
    <row r="9556" ht="20.100000000000001" customHeight="1" x14ac:dyDescent="0.2"/>
    <row r="9557" ht="20.100000000000001" customHeight="1" x14ac:dyDescent="0.2"/>
    <row r="9558" ht="20.100000000000001" customHeight="1" x14ac:dyDescent="0.2"/>
    <row r="9559" ht="20.100000000000001" customHeight="1" x14ac:dyDescent="0.2"/>
    <row r="9560" ht="20.100000000000001" customHeight="1" x14ac:dyDescent="0.2"/>
    <row r="9561" ht="20.100000000000001" customHeight="1" x14ac:dyDescent="0.2"/>
    <row r="9562" ht="20.100000000000001" customHeight="1" x14ac:dyDescent="0.2"/>
    <row r="9563" ht="20.100000000000001" customHeight="1" x14ac:dyDescent="0.2"/>
    <row r="9564" ht="20.100000000000001" customHeight="1" x14ac:dyDescent="0.2"/>
    <row r="9565" ht="20.100000000000001" customHeight="1" x14ac:dyDescent="0.2"/>
    <row r="9566" ht="20.100000000000001" customHeight="1" x14ac:dyDescent="0.2"/>
    <row r="9567" ht="20.100000000000001" customHeight="1" x14ac:dyDescent="0.2"/>
    <row r="9568" ht="20.100000000000001" customHeight="1" x14ac:dyDescent="0.2"/>
    <row r="9569" ht="20.100000000000001" customHeight="1" x14ac:dyDescent="0.2"/>
    <row r="9570" ht="20.100000000000001" customHeight="1" x14ac:dyDescent="0.2"/>
    <row r="9571" ht="20.100000000000001" customHeight="1" x14ac:dyDescent="0.2"/>
    <row r="9572" ht="20.100000000000001" customHeight="1" x14ac:dyDescent="0.2"/>
    <row r="9573" ht="20.100000000000001" customHeight="1" x14ac:dyDescent="0.2"/>
    <row r="9574" ht="20.100000000000001" customHeight="1" x14ac:dyDescent="0.2"/>
    <row r="9575" ht="20.100000000000001" customHeight="1" x14ac:dyDescent="0.2"/>
    <row r="9576" ht="20.100000000000001" customHeight="1" x14ac:dyDescent="0.2"/>
    <row r="9577" ht="20.100000000000001" customHeight="1" x14ac:dyDescent="0.2"/>
    <row r="9578" ht="20.100000000000001" customHeight="1" x14ac:dyDescent="0.2"/>
    <row r="9579" ht="20.100000000000001" customHeight="1" x14ac:dyDescent="0.2"/>
    <row r="9580" ht="20.100000000000001" customHeight="1" x14ac:dyDescent="0.2"/>
    <row r="9581" ht="20.100000000000001" customHeight="1" x14ac:dyDescent="0.2"/>
    <row r="9582" ht="20.100000000000001" customHeight="1" x14ac:dyDescent="0.2"/>
    <row r="9583" ht="20.100000000000001" customHeight="1" x14ac:dyDescent="0.2"/>
    <row r="9584" ht="20.100000000000001" customHeight="1" x14ac:dyDescent="0.2"/>
    <row r="9585" ht="20.100000000000001" customHeight="1" x14ac:dyDescent="0.2"/>
    <row r="9586" ht="20.100000000000001" customHeight="1" x14ac:dyDescent="0.2"/>
    <row r="9587" ht="20.100000000000001" customHeight="1" x14ac:dyDescent="0.2"/>
    <row r="9588" ht="20.100000000000001" customHeight="1" x14ac:dyDescent="0.2"/>
    <row r="9589" ht="20.100000000000001" customHeight="1" x14ac:dyDescent="0.2"/>
    <row r="9590" ht="20.100000000000001" customHeight="1" x14ac:dyDescent="0.2"/>
    <row r="9591" ht="20.100000000000001" customHeight="1" x14ac:dyDescent="0.2"/>
    <row r="9592" ht="20.100000000000001" customHeight="1" x14ac:dyDescent="0.2"/>
    <row r="9593" ht="20.100000000000001" customHeight="1" x14ac:dyDescent="0.2"/>
    <row r="9594" ht="20.100000000000001" customHeight="1" x14ac:dyDescent="0.2"/>
    <row r="9595" ht="20.100000000000001" customHeight="1" x14ac:dyDescent="0.2"/>
    <row r="9596" ht="20.100000000000001" customHeight="1" x14ac:dyDescent="0.2"/>
    <row r="9597" ht="20.100000000000001" customHeight="1" x14ac:dyDescent="0.2"/>
    <row r="9598" ht="20.100000000000001" customHeight="1" x14ac:dyDescent="0.2"/>
    <row r="9599" ht="20.100000000000001" customHeight="1" x14ac:dyDescent="0.2"/>
    <row r="9600" ht="20.100000000000001" customHeight="1" x14ac:dyDescent="0.2"/>
    <row r="9601" ht="20.100000000000001" customHeight="1" x14ac:dyDescent="0.2"/>
    <row r="9602" ht="20.100000000000001" customHeight="1" x14ac:dyDescent="0.2"/>
    <row r="9603" ht="20.100000000000001" customHeight="1" x14ac:dyDescent="0.2"/>
    <row r="9604" ht="20.100000000000001" customHeight="1" x14ac:dyDescent="0.2"/>
    <row r="9605" ht="20.100000000000001" customHeight="1" x14ac:dyDescent="0.2"/>
    <row r="9606" ht="20.100000000000001" customHeight="1" x14ac:dyDescent="0.2"/>
    <row r="9607" ht="20.100000000000001" customHeight="1" x14ac:dyDescent="0.2"/>
    <row r="9608" ht="20.100000000000001" customHeight="1" x14ac:dyDescent="0.2"/>
    <row r="9609" ht="20.100000000000001" customHeight="1" x14ac:dyDescent="0.2"/>
    <row r="9610" ht="20.100000000000001" customHeight="1" x14ac:dyDescent="0.2"/>
    <row r="9611" ht="20.100000000000001" customHeight="1" x14ac:dyDescent="0.2"/>
    <row r="9612" ht="20.100000000000001" customHeight="1" x14ac:dyDescent="0.2"/>
    <row r="9613" ht="20.100000000000001" customHeight="1" x14ac:dyDescent="0.2"/>
    <row r="9614" ht="20.100000000000001" customHeight="1" x14ac:dyDescent="0.2"/>
    <row r="9615" ht="20.100000000000001" customHeight="1" x14ac:dyDescent="0.2"/>
    <row r="9616" ht="20.100000000000001" customHeight="1" x14ac:dyDescent="0.2"/>
    <row r="9617" ht="20.100000000000001" customHeight="1" x14ac:dyDescent="0.2"/>
    <row r="9618" ht="20.100000000000001" customHeight="1" x14ac:dyDescent="0.2"/>
    <row r="9619" ht="20.100000000000001" customHeight="1" x14ac:dyDescent="0.2"/>
    <row r="9620" ht="20.100000000000001" customHeight="1" x14ac:dyDescent="0.2"/>
    <row r="9621" ht="20.100000000000001" customHeight="1" x14ac:dyDescent="0.2"/>
    <row r="9622" ht="20.100000000000001" customHeight="1" x14ac:dyDescent="0.2"/>
    <row r="9623" ht="20.100000000000001" customHeight="1" x14ac:dyDescent="0.2"/>
    <row r="9624" ht="20.100000000000001" customHeight="1" x14ac:dyDescent="0.2"/>
    <row r="9625" ht="20.100000000000001" customHeight="1" x14ac:dyDescent="0.2"/>
    <row r="9626" ht="20.100000000000001" customHeight="1" x14ac:dyDescent="0.2"/>
    <row r="9627" ht="20.100000000000001" customHeight="1" x14ac:dyDescent="0.2"/>
    <row r="9628" ht="20.100000000000001" customHeight="1" x14ac:dyDescent="0.2"/>
    <row r="9629" ht="20.100000000000001" customHeight="1" x14ac:dyDescent="0.2"/>
    <row r="9630" ht="20.100000000000001" customHeight="1" x14ac:dyDescent="0.2"/>
    <row r="9631" ht="20.100000000000001" customHeight="1" x14ac:dyDescent="0.2"/>
    <row r="9632" ht="20.100000000000001" customHeight="1" x14ac:dyDescent="0.2"/>
    <row r="9633" ht="20.100000000000001" customHeight="1" x14ac:dyDescent="0.2"/>
    <row r="9634" ht="20.100000000000001" customHeight="1" x14ac:dyDescent="0.2"/>
    <row r="9635" ht="20.100000000000001" customHeight="1" x14ac:dyDescent="0.2"/>
    <row r="9636" ht="20.100000000000001" customHeight="1" x14ac:dyDescent="0.2"/>
    <row r="9637" ht="20.100000000000001" customHeight="1" x14ac:dyDescent="0.2"/>
    <row r="9638" ht="20.100000000000001" customHeight="1" x14ac:dyDescent="0.2"/>
    <row r="9639" ht="20.100000000000001" customHeight="1" x14ac:dyDescent="0.2"/>
    <row r="9640" ht="20.100000000000001" customHeight="1" x14ac:dyDescent="0.2"/>
    <row r="9641" ht="20.100000000000001" customHeight="1" x14ac:dyDescent="0.2"/>
    <row r="9642" ht="20.100000000000001" customHeight="1" x14ac:dyDescent="0.2"/>
    <row r="9643" ht="20.100000000000001" customHeight="1" x14ac:dyDescent="0.2"/>
    <row r="9644" ht="20.100000000000001" customHeight="1" x14ac:dyDescent="0.2"/>
    <row r="9645" ht="20.100000000000001" customHeight="1" x14ac:dyDescent="0.2"/>
    <row r="9646" ht="20.100000000000001" customHeight="1" x14ac:dyDescent="0.2"/>
    <row r="9647" ht="20.100000000000001" customHeight="1" x14ac:dyDescent="0.2"/>
    <row r="9648" ht="20.100000000000001" customHeight="1" x14ac:dyDescent="0.2"/>
    <row r="9649" ht="20.100000000000001" customHeight="1" x14ac:dyDescent="0.2"/>
    <row r="9650" ht="20.100000000000001" customHeight="1" x14ac:dyDescent="0.2"/>
    <row r="9651" ht="20.100000000000001" customHeight="1" x14ac:dyDescent="0.2"/>
    <row r="9652" ht="20.100000000000001" customHeight="1" x14ac:dyDescent="0.2"/>
    <row r="9653" ht="20.100000000000001" customHeight="1" x14ac:dyDescent="0.2"/>
    <row r="9654" ht="20.100000000000001" customHeight="1" x14ac:dyDescent="0.2"/>
    <row r="9655" ht="20.100000000000001" customHeight="1" x14ac:dyDescent="0.2"/>
    <row r="9656" ht="20.100000000000001" customHeight="1" x14ac:dyDescent="0.2"/>
    <row r="9657" ht="20.100000000000001" customHeight="1" x14ac:dyDescent="0.2"/>
    <row r="9658" ht="20.100000000000001" customHeight="1" x14ac:dyDescent="0.2"/>
    <row r="9659" ht="20.100000000000001" customHeight="1" x14ac:dyDescent="0.2"/>
    <row r="9660" ht="20.100000000000001" customHeight="1" x14ac:dyDescent="0.2"/>
    <row r="9661" ht="20.100000000000001" customHeight="1" x14ac:dyDescent="0.2"/>
    <row r="9662" ht="20.100000000000001" customHeight="1" x14ac:dyDescent="0.2"/>
    <row r="9663" ht="20.100000000000001" customHeight="1" x14ac:dyDescent="0.2"/>
    <row r="9664" ht="20.100000000000001" customHeight="1" x14ac:dyDescent="0.2"/>
    <row r="9665" ht="20.100000000000001" customHeight="1" x14ac:dyDescent="0.2"/>
    <row r="9666" ht="20.100000000000001" customHeight="1" x14ac:dyDescent="0.2"/>
    <row r="9667" ht="20.100000000000001" customHeight="1" x14ac:dyDescent="0.2"/>
    <row r="9668" ht="20.100000000000001" customHeight="1" x14ac:dyDescent="0.2"/>
    <row r="9669" ht="20.100000000000001" customHeight="1" x14ac:dyDescent="0.2"/>
    <row r="9670" ht="20.100000000000001" customHeight="1" x14ac:dyDescent="0.2"/>
    <row r="9671" ht="20.100000000000001" customHeight="1" x14ac:dyDescent="0.2"/>
    <row r="9672" ht="20.100000000000001" customHeight="1" x14ac:dyDescent="0.2"/>
    <row r="9673" ht="20.100000000000001" customHeight="1" x14ac:dyDescent="0.2"/>
    <row r="9674" ht="20.100000000000001" customHeight="1" x14ac:dyDescent="0.2"/>
    <row r="9675" ht="20.100000000000001" customHeight="1" x14ac:dyDescent="0.2"/>
    <row r="9676" ht="20.100000000000001" customHeight="1" x14ac:dyDescent="0.2"/>
    <row r="9677" ht="20.100000000000001" customHeight="1" x14ac:dyDescent="0.2"/>
    <row r="9678" ht="20.100000000000001" customHeight="1" x14ac:dyDescent="0.2"/>
    <row r="9679" ht="20.100000000000001" customHeight="1" x14ac:dyDescent="0.2"/>
    <row r="9680" ht="20.100000000000001" customHeight="1" x14ac:dyDescent="0.2"/>
    <row r="9681" ht="20.100000000000001" customHeight="1" x14ac:dyDescent="0.2"/>
    <row r="9682" ht="20.100000000000001" customHeight="1" x14ac:dyDescent="0.2"/>
    <row r="9683" ht="20.100000000000001" customHeight="1" x14ac:dyDescent="0.2"/>
    <row r="9684" ht="20.100000000000001" customHeight="1" x14ac:dyDescent="0.2"/>
    <row r="9685" ht="20.100000000000001" customHeight="1" x14ac:dyDescent="0.2"/>
    <row r="9686" ht="20.100000000000001" customHeight="1" x14ac:dyDescent="0.2"/>
    <row r="9687" ht="20.100000000000001" customHeight="1" x14ac:dyDescent="0.2"/>
    <row r="9688" ht="20.100000000000001" customHeight="1" x14ac:dyDescent="0.2"/>
    <row r="9689" ht="20.100000000000001" customHeight="1" x14ac:dyDescent="0.2"/>
    <row r="9690" ht="20.100000000000001" customHeight="1" x14ac:dyDescent="0.2"/>
    <row r="9691" ht="20.100000000000001" customHeight="1" x14ac:dyDescent="0.2"/>
    <row r="9692" ht="20.100000000000001" customHeight="1" x14ac:dyDescent="0.2"/>
    <row r="9693" ht="20.100000000000001" customHeight="1" x14ac:dyDescent="0.2"/>
    <row r="9694" ht="20.100000000000001" customHeight="1" x14ac:dyDescent="0.2"/>
    <row r="9695" ht="20.100000000000001" customHeight="1" x14ac:dyDescent="0.2"/>
    <row r="9696" ht="20.100000000000001" customHeight="1" x14ac:dyDescent="0.2"/>
    <row r="9697" ht="20.100000000000001" customHeight="1" x14ac:dyDescent="0.2"/>
    <row r="9698" ht="20.100000000000001" customHeight="1" x14ac:dyDescent="0.2"/>
    <row r="9699" ht="20.100000000000001" customHeight="1" x14ac:dyDescent="0.2"/>
    <row r="9700" ht="20.100000000000001" customHeight="1" x14ac:dyDescent="0.2"/>
    <row r="9701" ht="20.100000000000001" customHeight="1" x14ac:dyDescent="0.2"/>
    <row r="9702" ht="20.100000000000001" customHeight="1" x14ac:dyDescent="0.2"/>
    <row r="9703" ht="20.100000000000001" customHeight="1" x14ac:dyDescent="0.2"/>
    <row r="9704" ht="20.100000000000001" customHeight="1" x14ac:dyDescent="0.2"/>
    <row r="9705" ht="20.100000000000001" customHeight="1" x14ac:dyDescent="0.2"/>
    <row r="9706" ht="20.100000000000001" customHeight="1" x14ac:dyDescent="0.2"/>
    <row r="9707" ht="20.100000000000001" customHeight="1" x14ac:dyDescent="0.2"/>
    <row r="9708" ht="20.100000000000001" customHeight="1" x14ac:dyDescent="0.2"/>
    <row r="9709" ht="20.100000000000001" customHeight="1" x14ac:dyDescent="0.2"/>
    <row r="9710" ht="20.100000000000001" customHeight="1" x14ac:dyDescent="0.2"/>
    <row r="9711" ht="20.100000000000001" customHeight="1" x14ac:dyDescent="0.2"/>
    <row r="9712" ht="20.100000000000001" customHeight="1" x14ac:dyDescent="0.2"/>
    <row r="9713" ht="20.100000000000001" customHeight="1" x14ac:dyDescent="0.2"/>
    <row r="9714" ht="20.100000000000001" customHeight="1" x14ac:dyDescent="0.2"/>
    <row r="9715" ht="20.100000000000001" customHeight="1" x14ac:dyDescent="0.2"/>
    <row r="9716" ht="20.100000000000001" customHeight="1" x14ac:dyDescent="0.2"/>
    <row r="9717" ht="20.100000000000001" customHeight="1" x14ac:dyDescent="0.2"/>
    <row r="9718" ht="20.100000000000001" customHeight="1" x14ac:dyDescent="0.2"/>
    <row r="9719" ht="20.100000000000001" customHeight="1" x14ac:dyDescent="0.2"/>
    <row r="9720" ht="20.100000000000001" customHeight="1" x14ac:dyDescent="0.2"/>
    <row r="9721" ht="20.100000000000001" customHeight="1" x14ac:dyDescent="0.2"/>
    <row r="9722" ht="20.100000000000001" customHeight="1" x14ac:dyDescent="0.2"/>
    <row r="9723" ht="20.100000000000001" customHeight="1" x14ac:dyDescent="0.2"/>
    <row r="9724" ht="20.100000000000001" customHeight="1" x14ac:dyDescent="0.2"/>
    <row r="9725" ht="20.100000000000001" customHeight="1" x14ac:dyDescent="0.2"/>
    <row r="9726" ht="20.100000000000001" customHeight="1" x14ac:dyDescent="0.2"/>
    <row r="9727" ht="20.100000000000001" customHeight="1" x14ac:dyDescent="0.2"/>
    <row r="9728" ht="20.100000000000001" customHeight="1" x14ac:dyDescent="0.2"/>
    <row r="9729" ht="20.100000000000001" customHeight="1" x14ac:dyDescent="0.2"/>
    <row r="9730" ht="20.100000000000001" customHeight="1" x14ac:dyDescent="0.2"/>
    <row r="9731" ht="20.100000000000001" customHeight="1" x14ac:dyDescent="0.2"/>
    <row r="9732" ht="20.100000000000001" customHeight="1" x14ac:dyDescent="0.2"/>
    <row r="9733" ht="20.100000000000001" customHeight="1" x14ac:dyDescent="0.2"/>
    <row r="9734" ht="20.100000000000001" customHeight="1" x14ac:dyDescent="0.2"/>
    <row r="9735" ht="20.100000000000001" customHeight="1" x14ac:dyDescent="0.2"/>
    <row r="9736" ht="20.100000000000001" customHeight="1" x14ac:dyDescent="0.2"/>
    <row r="9737" ht="20.100000000000001" customHeight="1" x14ac:dyDescent="0.2"/>
    <row r="9738" ht="20.100000000000001" customHeight="1" x14ac:dyDescent="0.2"/>
    <row r="9739" ht="20.100000000000001" customHeight="1" x14ac:dyDescent="0.2"/>
    <row r="9740" ht="20.100000000000001" customHeight="1" x14ac:dyDescent="0.2"/>
    <row r="9741" ht="20.100000000000001" customHeight="1" x14ac:dyDescent="0.2"/>
    <row r="9742" ht="20.100000000000001" customHeight="1" x14ac:dyDescent="0.2"/>
    <row r="9743" ht="20.100000000000001" customHeight="1" x14ac:dyDescent="0.2"/>
    <row r="9744" ht="20.100000000000001" customHeight="1" x14ac:dyDescent="0.2"/>
    <row r="9745" ht="20.100000000000001" customHeight="1" x14ac:dyDescent="0.2"/>
    <row r="9746" ht="20.100000000000001" customHeight="1" x14ac:dyDescent="0.2"/>
    <row r="9747" ht="20.100000000000001" customHeight="1" x14ac:dyDescent="0.2"/>
    <row r="9748" ht="20.100000000000001" customHeight="1" x14ac:dyDescent="0.2"/>
    <row r="9749" ht="20.100000000000001" customHeight="1" x14ac:dyDescent="0.2"/>
    <row r="9750" ht="20.100000000000001" customHeight="1" x14ac:dyDescent="0.2"/>
    <row r="9751" ht="20.100000000000001" customHeight="1" x14ac:dyDescent="0.2"/>
    <row r="9752" ht="20.100000000000001" customHeight="1" x14ac:dyDescent="0.2"/>
    <row r="9753" ht="20.100000000000001" customHeight="1" x14ac:dyDescent="0.2"/>
    <row r="9754" ht="20.100000000000001" customHeight="1" x14ac:dyDescent="0.2"/>
    <row r="9755" ht="20.100000000000001" customHeight="1" x14ac:dyDescent="0.2"/>
    <row r="9756" ht="20.100000000000001" customHeight="1" x14ac:dyDescent="0.2"/>
    <row r="9757" ht="20.100000000000001" customHeight="1" x14ac:dyDescent="0.2"/>
    <row r="9758" ht="20.100000000000001" customHeight="1" x14ac:dyDescent="0.2"/>
    <row r="9759" ht="20.100000000000001" customHeight="1" x14ac:dyDescent="0.2"/>
    <row r="9760" ht="20.100000000000001" customHeight="1" x14ac:dyDescent="0.2"/>
    <row r="9761" ht="20.100000000000001" customHeight="1" x14ac:dyDescent="0.2"/>
    <row r="9762" ht="20.100000000000001" customHeight="1" x14ac:dyDescent="0.2"/>
    <row r="9763" ht="20.100000000000001" customHeight="1" x14ac:dyDescent="0.2"/>
    <row r="9764" ht="20.100000000000001" customHeight="1" x14ac:dyDescent="0.2"/>
    <row r="9765" ht="20.100000000000001" customHeight="1" x14ac:dyDescent="0.2"/>
    <row r="9766" ht="20.100000000000001" customHeight="1" x14ac:dyDescent="0.2"/>
    <row r="9767" ht="20.100000000000001" customHeight="1" x14ac:dyDescent="0.2"/>
    <row r="9768" ht="20.100000000000001" customHeight="1" x14ac:dyDescent="0.2"/>
    <row r="9769" ht="20.100000000000001" customHeight="1" x14ac:dyDescent="0.2"/>
    <row r="9770" ht="20.100000000000001" customHeight="1" x14ac:dyDescent="0.2"/>
    <row r="9771" ht="20.100000000000001" customHeight="1" x14ac:dyDescent="0.2"/>
    <row r="9772" ht="20.100000000000001" customHeight="1" x14ac:dyDescent="0.2"/>
    <row r="9773" ht="20.100000000000001" customHeight="1" x14ac:dyDescent="0.2"/>
    <row r="9774" ht="20.100000000000001" customHeight="1" x14ac:dyDescent="0.2"/>
    <row r="9775" ht="20.100000000000001" customHeight="1" x14ac:dyDescent="0.2"/>
    <row r="9776" ht="20.100000000000001" customHeight="1" x14ac:dyDescent="0.2"/>
    <row r="9777" ht="20.100000000000001" customHeight="1" x14ac:dyDescent="0.2"/>
    <row r="9778" ht="20.100000000000001" customHeight="1" x14ac:dyDescent="0.2"/>
    <row r="9779" ht="20.100000000000001" customHeight="1" x14ac:dyDescent="0.2"/>
    <row r="9780" ht="20.100000000000001" customHeight="1" x14ac:dyDescent="0.2"/>
    <row r="9781" ht="20.100000000000001" customHeight="1" x14ac:dyDescent="0.2"/>
    <row r="9782" ht="20.100000000000001" customHeight="1" x14ac:dyDescent="0.2"/>
    <row r="9783" ht="20.100000000000001" customHeight="1" x14ac:dyDescent="0.2"/>
    <row r="9784" ht="20.100000000000001" customHeight="1" x14ac:dyDescent="0.2"/>
    <row r="9785" ht="20.100000000000001" customHeight="1" x14ac:dyDescent="0.2"/>
    <row r="9786" ht="20.100000000000001" customHeight="1" x14ac:dyDescent="0.2"/>
    <row r="9787" ht="20.100000000000001" customHeight="1" x14ac:dyDescent="0.2"/>
    <row r="9788" ht="20.100000000000001" customHeight="1" x14ac:dyDescent="0.2"/>
    <row r="9789" ht="20.100000000000001" customHeight="1" x14ac:dyDescent="0.2"/>
    <row r="9790" ht="20.100000000000001" customHeight="1" x14ac:dyDescent="0.2"/>
    <row r="9791" ht="20.100000000000001" customHeight="1" x14ac:dyDescent="0.2"/>
    <row r="9792" ht="20.100000000000001" customHeight="1" x14ac:dyDescent="0.2"/>
    <row r="9793" ht="20.100000000000001" customHeight="1" x14ac:dyDescent="0.2"/>
    <row r="9794" ht="20.100000000000001" customHeight="1" x14ac:dyDescent="0.2"/>
    <row r="9795" ht="20.100000000000001" customHeight="1" x14ac:dyDescent="0.2"/>
    <row r="9796" ht="20.100000000000001" customHeight="1" x14ac:dyDescent="0.2"/>
    <row r="9797" ht="20.100000000000001" customHeight="1" x14ac:dyDescent="0.2"/>
    <row r="9798" ht="20.100000000000001" customHeight="1" x14ac:dyDescent="0.2"/>
    <row r="9799" ht="20.100000000000001" customHeight="1" x14ac:dyDescent="0.2"/>
    <row r="9800" ht="20.100000000000001" customHeight="1" x14ac:dyDescent="0.2"/>
    <row r="9801" ht="20.100000000000001" customHeight="1" x14ac:dyDescent="0.2"/>
    <row r="9802" ht="20.100000000000001" customHeight="1" x14ac:dyDescent="0.2"/>
    <row r="9803" ht="20.100000000000001" customHeight="1" x14ac:dyDescent="0.2"/>
    <row r="9804" ht="20.100000000000001" customHeight="1" x14ac:dyDescent="0.2"/>
    <row r="9805" ht="20.100000000000001" customHeight="1" x14ac:dyDescent="0.2"/>
    <row r="9806" ht="20.100000000000001" customHeight="1" x14ac:dyDescent="0.2"/>
    <row r="9807" ht="20.100000000000001" customHeight="1" x14ac:dyDescent="0.2"/>
    <row r="9808" ht="20.100000000000001" customHeight="1" x14ac:dyDescent="0.2"/>
    <row r="9809" ht="20.100000000000001" customHeight="1" x14ac:dyDescent="0.2"/>
    <row r="9810" ht="20.100000000000001" customHeight="1" x14ac:dyDescent="0.2"/>
    <row r="9811" ht="20.100000000000001" customHeight="1" x14ac:dyDescent="0.2"/>
    <row r="9812" ht="20.100000000000001" customHeight="1" x14ac:dyDescent="0.2"/>
    <row r="9813" ht="20.100000000000001" customHeight="1" x14ac:dyDescent="0.2"/>
    <row r="9814" ht="20.100000000000001" customHeight="1" x14ac:dyDescent="0.2"/>
    <row r="9815" ht="20.100000000000001" customHeight="1" x14ac:dyDescent="0.2"/>
    <row r="9816" ht="20.100000000000001" customHeight="1" x14ac:dyDescent="0.2"/>
    <row r="9817" ht="20.100000000000001" customHeight="1" x14ac:dyDescent="0.2"/>
    <row r="9818" ht="20.100000000000001" customHeight="1" x14ac:dyDescent="0.2"/>
    <row r="9819" ht="20.100000000000001" customHeight="1" x14ac:dyDescent="0.2"/>
    <row r="9820" ht="20.100000000000001" customHeight="1" x14ac:dyDescent="0.2"/>
    <row r="9821" ht="20.100000000000001" customHeight="1" x14ac:dyDescent="0.2"/>
    <row r="9822" ht="20.100000000000001" customHeight="1" x14ac:dyDescent="0.2"/>
    <row r="9823" ht="20.100000000000001" customHeight="1" x14ac:dyDescent="0.2"/>
    <row r="9824" ht="20.100000000000001" customHeight="1" x14ac:dyDescent="0.2"/>
    <row r="9825" ht="20.100000000000001" customHeight="1" x14ac:dyDescent="0.2"/>
    <row r="9826" ht="20.100000000000001" customHeight="1" x14ac:dyDescent="0.2"/>
    <row r="9827" ht="20.100000000000001" customHeight="1" x14ac:dyDescent="0.2"/>
    <row r="9828" ht="20.100000000000001" customHeight="1" x14ac:dyDescent="0.2"/>
    <row r="9829" ht="20.100000000000001" customHeight="1" x14ac:dyDescent="0.2"/>
    <row r="9830" ht="20.100000000000001" customHeight="1" x14ac:dyDescent="0.2"/>
    <row r="9831" ht="20.100000000000001" customHeight="1" x14ac:dyDescent="0.2"/>
    <row r="9832" ht="20.100000000000001" customHeight="1" x14ac:dyDescent="0.2"/>
    <row r="9833" ht="20.100000000000001" customHeight="1" x14ac:dyDescent="0.2"/>
    <row r="9834" ht="20.100000000000001" customHeight="1" x14ac:dyDescent="0.2"/>
    <row r="9835" ht="20.100000000000001" customHeight="1" x14ac:dyDescent="0.2"/>
    <row r="9836" ht="20.100000000000001" customHeight="1" x14ac:dyDescent="0.2"/>
    <row r="9837" ht="20.100000000000001" customHeight="1" x14ac:dyDescent="0.2"/>
    <row r="9838" ht="20.100000000000001" customHeight="1" x14ac:dyDescent="0.2"/>
    <row r="9839" ht="20.100000000000001" customHeight="1" x14ac:dyDescent="0.2"/>
    <row r="9840" ht="20.100000000000001" customHeight="1" x14ac:dyDescent="0.2"/>
    <row r="9841" ht="20.100000000000001" customHeight="1" x14ac:dyDescent="0.2"/>
    <row r="9842" ht="20.100000000000001" customHeight="1" x14ac:dyDescent="0.2"/>
    <row r="9843" ht="20.100000000000001" customHeight="1" x14ac:dyDescent="0.2"/>
    <row r="9844" ht="20.100000000000001" customHeight="1" x14ac:dyDescent="0.2"/>
    <row r="9845" ht="20.100000000000001" customHeight="1" x14ac:dyDescent="0.2"/>
    <row r="9846" ht="20.100000000000001" customHeight="1" x14ac:dyDescent="0.2"/>
    <row r="9847" ht="20.100000000000001" customHeight="1" x14ac:dyDescent="0.2"/>
    <row r="9848" ht="20.100000000000001" customHeight="1" x14ac:dyDescent="0.2"/>
    <row r="9849" ht="20.100000000000001" customHeight="1" x14ac:dyDescent="0.2"/>
    <row r="9850" ht="20.100000000000001" customHeight="1" x14ac:dyDescent="0.2"/>
    <row r="9851" ht="20.100000000000001" customHeight="1" x14ac:dyDescent="0.2"/>
    <row r="9852" ht="20.100000000000001" customHeight="1" x14ac:dyDescent="0.2"/>
    <row r="9853" ht="20.100000000000001" customHeight="1" x14ac:dyDescent="0.2"/>
    <row r="9854" ht="20.100000000000001" customHeight="1" x14ac:dyDescent="0.2"/>
    <row r="9855" ht="20.100000000000001" customHeight="1" x14ac:dyDescent="0.2"/>
    <row r="9856" ht="20.100000000000001" customHeight="1" x14ac:dyDescent="0.2"/>
    <row r="9857" ht="20.100000000000001" customHeight="1" x14ac:dyDescent="0.2"/>
    <row r="9858" ht="20.100000000000001" customHeight="1" x14ac:dyDescent="0.2"/>
    <row r="9859" ht="20.100000000000001" customHeight="1" x14ac:dyDescent="0.2"/>
    <row r="9860" ht="20.100000000000001" customHeight="1" x14ac:dyDescent="0.2"/>
    <row r="9861" ht="20.100000000000001" customHeight="1" x14ac:dyDescent="0.2"/>
    <row r="9862" ht="20.100000000000001" customHeight="1" x14ac:dyDescent="0.2"/>
    <row r="9863" ht="20.100000000000001" customHeight="1" x14ac:dyDescent="0.2"/>
    <row r="9864" ht="20.100000000000001" customHeight="1" x14ac:dyDescent="0.2"/>
    <row r="9865" ht="20.100000000000001" customHeight="1" x14ac:dyDescent="0.2"/>
    <row r="9866" ht="20.100000000000001" customHeight="1" x14ac:dyDescent="0.2"/>
    <row r="9867" ht="20.100000000000001" customHeight="1" x14ac:dyDescent="0.2"/>
    <row r="9868" ht="20.100000000000001" customHeight="1" x14ac:dyDescent="0.2"/>
    <row r="9869" ht="20.100000000000001" customHeight="1" x14ac:dyDescent="0.2"/>
    <row r="9870" ht="20.100000000000001" customHeight="1" x14ac:dyDescent="0.2"/>
    <row r="9871" ht="20.100000000000001" customHeight="1" x14ac:dyDescent="0.2"/>
    <row r="9872" ht="20.100000000000001" customHeight="1" x14ac:dyDescent="0.2"/>
    <row r="9873" ht="20.100000000000001" customHeight="1" x14ac:dyDescent="0.2"/>
    <row r="9874" ht="20.100000000000001" customHeight="1" x14ac:dyDescent="0.2"/>
    <row r="9875" ht="20.100000000000001" customHeight="1" x14ac:dyDescent="0.2"/>
    <row r="9876" ht="20.100000000000001" customHeight="1" x14ac:dyDescent="0.2"/>
    <row r="9877" ht="20.100000000000001" customHeight="1" x14ac:dyDescent="0.2"/>
    <row r="9878" ht="20.100000000000001" customHeight="1" x14ac:dyDescent="0.2"/>
    <row r="9879" ht="20.100000000000001" customHeight="1" x14ac:dyDescent="0.2"/>
    <row r="9880" ht="20.100000000000001" customHeight="1" x14ac:dyDescent="0.2"/>
    <row r="9881" ht="20.100000000000001" customHeight="1" x14ac:dyDescent="0.2"/>
    <row r="9882" ht="20.100000000000001" customHeight="1" x14ac:dyDescent="0.2"/>
    <row r="9883" ht="20.100000000000001" customHeight="1" x14ac:dyDescent="0.2"/>
    <row r="9884" ht="20.100000000000001" customHeight="1" x14ac:dyDescent="0.2"/>
    <row r="9885" ht="20.100000000000001" customHeight="1" x14ac:dyDescent="0.2"/>
    <row r="9886" ht="20.100000000000001" customHeight="1" x14ac:dyDescent="0.2"/>
    <row r="9887" ht="20.100000000000001" customHeight="1" x14ac:dyDescent="0.2"/>
    <row r="9888" ht="20.100000000000001" customHeight="1" x14ac:dyDescent="0.2"/>
    <row r="9889" ht="20.100000000000001" customHeight="1" x14ac:dyDescent="0.2"/>
    <row r="9890" ht="20.100000000000001" customHeight="1" x14ac:dyDescent="0.2"/>
    <row r="9891" ht="20.100000000000001" customHeight="1" x14ac:dyDescent="0.2"/>
    <row r="9892" ht="20.100000000000001" customHeight="1" x14ac:dyDescent="0.2"/>
    <row r="9893" ht="20.100000000000001" customHeight="1" x14ac:dyDescent="0.2"/>
    <row r="9894" ht="20.100000000000001" customHeight="1" x14ac:dyDescent="0.2"/>
    <row r="9895" ht="20.100000000000001" customHeight="1" x14ac:dyDescent="0.2"/>
    <row r="9896" ht="20.100000000000001" customHeight="1" x14ac:dyDescent="0.2"/>
    <row r="9897" ht="20.100000000000001" customHeight="1" x14ac:dyDescent="0.2"/>
    <row r="9898" ht="20.100000000000001" customHeight="1" x14ac:dyDescent="0.2"/>
    <row r="9899" ht="20.100000000000001" customHeight="1" x14ac:dyDescent="0.2"/>
    <row r="9900" ht="20.100000000000001" customHeight="1" x14ac:dyDescent="0.2"/>
    <row r="9901" ht="20.100000000000001" customHeight="1" x14ac:dyDescent="0.2"/>
    <row r="9902" ht="20.100000000000001" customHeight="1" x14ac:dyDescent="0.2"/>
    <row r="9903" ht="20.100000000000001" customHeight="1" x14ac:dyDescent="0.2"/>
    <row r="9904" ht="20.100000000000001" customHeight="1" x14ac:dyDescent="0.2"/>
    <row r="9905" ht="20.100000000000001" customHeight="1" x14ac:dyDescent="0.2"/>
    <row r="9906" ht="20.100000000000001" customHeight="1" x14ac:dyDescent="0.2"/>
    <row r="9907" ht="20.100000000000001" customHeight="1" x14ac:dyDescent="0.2"/>
    <row r="9908" ht="20.100000000000001" customHeight="1" x14ac:dyDescent="0.2"/>
    <row r="9909" ht="20.100000000000001" customHeight="1" x14ac:dyDescent="0.2"/>
    <row r="9910" ht="20.100000000000001" customHeight="1" x14ac:dyDescent="0.2"/>
    <row r="9911" ht="20.100000000000001" customHeight="1" x14ac:dyDescent="0.2"/>
    <row r="9912" ht="20.100000000000001" customHeight="1" x14ac:dyDescent="0.2"/>
    <row r="9913" ht="20.100000000000001" customHeight="1" x14ac:dyDescent="0.2"/>
    <row r="9914" ht="20.100000000000001" customHeight="1" x14ac:dyDescent="0.2"/>
    <row r="9915" ht="20.100000000000001" customHeight="1" x14ac:dyDescent="0.2"/>
    <row r="9916" ht="20.100000000000001" customHeight="1" x14ac:dyDescent="0.2"/>
    <row r="9917" ht="20.100000000000001" customHeight="1" x14ac:dyDescent="0.2"/>
    <row r="9918" ht="20.100000000000001" customHeight="1" x14ac:dyDescent="0.2"/>
    <row r="9919" ht="20.100000000000001" customHeight="1" x14ac:dyDescent="0.2"/>
    <row r="9920" ht="20.100000000000001" customHeight="1" x14ac:dyDescent="0.2"/>
    <row r="9921" ht="20.100000000000001" customHeight="1" x14ac:dyDescent="0.2"/>
    <row r="9922" ht="20.100000000000001" customHeight="1" x14ac:dyDescent="0.2"/>
    <row r="9923" ht="20.100000000000001" customHeight="1" x14ac:dyDescent="0.2"/>
    <row r="9924" ht="20.100000000000001" customHeight="1" x14ac:dyDescent="0.2"/>
    <row r="9925" ht="20.100000000000001" customHeight="1" x14ac:dyDescent="0.2"/>
    <row r="9926" ht="20.100000000000001" customHeight="1" x14ac:dyDescent="0.2"/>
    <row r="9927" ht="20.100000000000001" customHeight="1" x14ac:dyDescent="0.2"/>
    <row r="9928" ht="20.100000000000001" customHeight="1" x14ac:dyDescent="0.2"/>
    <row r="9929" ht="20.100000000000001" customHeight="1" x14ac:dyDescent="0.2"/>
    <row r="9930" ht="20.100000000000001" customHeight="1" x14ac:dyDescent="0.2"/>
    <row r="9931" ht="20.100000000000001" customHeight="1" x14ac:dyDescent="0.2"/>
    <row r="9932" ht="20.100000000000001" customHeight="1" x14ac:dyDescent="0.2"/>
    <row r="9933" ht="20.100000000000001" customHeight="1" x14ac:dyDescent="0.2"/>
    <row r="9934" ht="20.100000000000001" customHeight="1" x14ac:dyDescent="0.2"/>
    <row r="9935" ht="20.100000000000001" customHeight="1" x14ac:dyDescent="0.2"/>
    <row r="9936" ht="20.100000000000001" customHeight="1" x14ac:dyDescent="0.2"/>
    <row r="9937" ht="20.100000000000001" customHeight="1" x14ac:dyDescent="0.2"/>
    <row r="9938" ht="20.100000000000001" customHeight="1" x14ac:dyDescent="0.2"/>
    <row r="9939" ht="20.100000000000001" customHeight="1" x14ac:dyDescent="0.2"/>
    <row r="9940" ht="20.100000000000001" customHeight="1" x14ac:dyDescent="0.2"/>
    <row r="9941" ht="20.100000000000001" customHeight="1" x14ac:dyDescent="0.2"/>
    <row r="9942" ht="20.100000000000001" customHeight="1" x14ac:dyDescent="0.2"/>
    <row r="9943" ht="20.100000000000001" customHeight="1" x14ac:dyDescent="0.2"/>
    <row r="9944" ht="20.100000000000001" customHeight="1" x14ac:dyDescent="0.2"/>
    <row r="9945" ht="20.100000000000001" customHeight="1" x14ac:dyDescent="0.2"/>
    <row r="9946" ht="20.100000000000001" customHeight="1" x14ac:dyDescent="0.2"/>
    <row r="9947" ht="20.100000000000001" customHeight="1" x14ac:dyDescent="0.2"/>
    <row r="9948" ht="20.100000000000001" customHeight="1" x14ac:dyDescent="0.2"/>
    <row r="9949" ht="20.100000000000001" customHeight="1" x14ac:dyDescent="0.2"/>
    <row r="9950" ht="20.100000000000001" customHeight="1" x14ac:dyDescent="0.2"/>
    <row r="9951" ht="20.100000000000001" customHeight="1" x14ac:dyDescent="0.2"/>
    <row r="9952" ht="20.100000000000001" customHeight="1" x14ac:dyDescent="0.2"/>
    <row r="9953" ht="20.100000000000001" customHeight="1" x14ac:dyDescent="0.2"/>
    <row r="9954" ht="20.100000000000001" customHeight="1" x14ac:dyDescent="0.2"/>
    <row r="9955" ht="20.100000000000001" customHeight="1" x14ac:dyDescent="0.2"/>
    <row r="9956" ht="20.100000000000001" customHeight="1" x14ac:dyDescent="0.2"/>
    <row r="9957" ht="20.100000000000001" customHeight="1" x14ac:dyDescent="0.2"/>
    <row r="9958" ht="20.100000000000001" customHeight="1" x14ac:dyDescent="0.2"/>
    <row r="9959" ht="20.100000000000001" customHeight="1" x14ac:dyDescent="0.2"/>
    <row r="9960" ht="20.100000000000001" customHeight="1" x14ac:dyDescent="0.2"/>
    <row r="9961" ht="20.100000000000001" customHeight="1" x14ac:dyDescent="0.2"/>
    <row r="9962" ht="20.100000000000001" customHeight="1" x14ac:dyDescent="0.2"/>
    <row r="9963" ht="20.100000000000001" customHeight="1" x14ac:dyDescent="0.2"/>
    <row r="9964" ht="20.100000000000001" customHeight="1" x14ac:dyDescent="0.2"/>
    <row r="9965" ht="20.100000000000001" customHeight="1" x14ac:dyDescent="0.2"/>
    <row r="9966" ht="20.100000000000001" customHeight="1" x14ac:dyDescent="0.2"/>
    <row r="9967" ht="20.100000000000001" customHeight="1" x14ac:dyDescent="0.2"/>
    <row r="9968" ht="20.100000000000001" customHeight="1" x14ac:dyDescent="0.2"/>
    <row r="9969" ht="20.100000000000001" customHeight="1" x14ac:dyDescent="0.2"/>
    <row r="9970" ht="20.100000000000001" customHeight="1" x14ac:dyDescent="0.2"/>
    <row r="9971" ht="20.100000000000001" customHeight="1" x14ac:dyDescent="0.2"/>
    <row r="9972" ht="20.100000000000001" customHeight="1" x14ac:dyDescent="0.2"/>
    <row r="9973" ht="20.100000000000001" customHeight="1" x14ac:dyDescent="0.2"/>
    <row r="9974" ht="20.100000000000001" customHeight="1" x14ac:dyDescent="0.2"/>
    <row r="9975" ht="20.100000000000001" customHeight="1" x14ac:dyDescent="0.2"/>
    <row r="9976" ht="20.100000000000001" customHeight="1" x14ac:dyDescent="0.2"/>
    <row r="9977" ht="20.100000000000001" customHeight="1" x14ac:dyDescent="0.2"/>
    <row r="9978" ht="20.100000000000001" customHeight="1" x14ac:dyDescent="0.2"/>
    <row r="9979" ht="20.100000000000001" customHeight="1" x14ac:dyDescent="0.2"/>
    <row r="9980" ht="20.100000000000001" customHeight="1" x14ac:dyDescent="0.2"/>
    <row r="9981" ht="20.100000000000001" customHeight="1" x14ac:dyDescent="0.2"/>
    <row r="9982" ht="20.100000000000001" customHeight="1" x14ac:dyDescent="0.2"/>
    <row r="9983" ht="20.100000000000001" customHeight="1" x14ac:dyDescent="0.2"/>
    <row r="9984" ht="20.100000000000001" customHeight="1" x14ac:dyDescent="0.2"/>
    <row r="9985" ht="20.100000000000001" customHeight="1" x14ac:dyDescent="0.2"/>
    <row r="9986" ht="20.100000000000001" customHeight="1" x14ac:dyDescent="0.2"/>
    <row r="9987" ht="20.100000000000001" customHeight="1" x14ac:dyDescent="0.2"/>
    <row r="9988" ht="20.100000000000001" customHeight="1" x14ac:dyDescent="0.2"/>
    <row r="9989" ht="20.100000000000001" customHeight="1" x14ac:dyDescent="0.2"/>
    <row r="9990" ht="20.100000000000001" customHeight="1" x14ac:dyDescent="0.2"/>
    <row r="9991" ht="20.100000000000001" customHeight="1" x14ac:dyDescent="0.2"/>
    <row r="9992" ht="20.100000000000001" customHeight="1" x14ac:dyDescent="0.2"/>
    <row r="9993" ht="20.100000000000001" customHeight="1" x14ac:dyDescent="0.2"/>
    <row r="9994" ht="20.100000000000001" customHeight="1" x14ac:dyDescent="0.2"/>
    <row r="9995" ht="20.100000000000001" customHeight="1" x14ac:dyDescent="0.2"/>
    <row r="9996" ht="20.100000000000001" customHeight="1" x14ac:dyDescent="0.2"/>
    <row r="9997" ht="20.100000000000001" customHeight="1" x14ac:dyDescent="0.2"/>
    <row r="9998" ht="20.100000000000001" customHeight="1" x14ac:dyDescent="0.2"/>
    <row r="9999" ht="20.100000000000001" customHeight="1" x14ac:dyDescent="0.2"/>
    <row r="10000" ht="20.100000000000001" customHeight="1" x14ac:dyDescent="0.2"/>
    <row r="10001" ht="20.100000000000001" customHeight="1" x14ac:dyDescent="0.2"/>
    <row r="10002" ht="20.100000000000001" customHeight="1" x14ac:dyDescent="0.2"/>
    <row r="10003" ht="20.100000000000001" customHeight="1" x14ac:dyDescent="0.2"/>
    <row r="10004" ht="20.100000000000001" customHeight="1" x14ac:dyDescent="0.2"/>
    <row r="10005" ht="20.100000000000001" customHeight="1" x14ac:dyDescent="0.2"/>
    <row r="10006" ht="20.100000000000001" customHeight="1" x14ac:dyDescent="0.2"/>
    <row r="10007" ht="20.100000000000001" customHeight="1" x14ac:dyDescent="0.2"/>
    <row r="10008" ht="20.100000000000001" customHeight="1" x14ac:dyDescent="0.2"/>
    <row r="10009" ht="20.100000000000001" customHeight="1" x14ac:dyDescent="0.2"/>
    <row r="10010" ht="20.100000000000001" customHeight="1" x14ac:dyDescent="0.2"/>
    <row r="10011" ht="20.100000000000001" customHeight="1" x14ac:dyDescent="0.2"/>
    <row r="10012" ht="20.100000000000001" customHeight="1" x14ac:dyDescent="0.2"/>
    <row r="10013" ht="20.100000000000001" customHeight="1" x14ac:dyDescent="0.2"/>
    <row r="10014" ht="20.100000000000001" customHeight="1" x14ac:dyDescent="0.2"/>
    <row r="10015" ht="20.100000000000001" customHeight="1" x14ac:dyDescent="0.2"/>
    <row r="10016" ht="20.100000000000001" customHeight="1" x14ac:dyDescent="0.2"/>
    <row r="10017" ht="20.100000000000001" customHeight="1" x14ac:dyDescent="0.2"/>
    <row r="10018" ht="20.100000000000001" customHeight="1" x14ac:dyDescent="0.2"/>
    <row r="10019" ht="20.100000000000001" customHeight="1" x14ac:dyDescent="0.2"/>
    <row r="10020" ht="20.100000000000001" customHeight="1" x14ac:dyDescent="0.2"/>
    <row r="10021" ht="20.100000000000001" customHeight="1" x14ac:dyDescent="0.2"/>
    <row r="10022" ht="20.100000000000001" customHeight="1" x14ac:dyDescent="0.2"/>
    <row r="10023" ht="20.100000000000001" customHeight="1" x14ac:dyDescent="0.2"/>
    <row r="10024" ht="20.100000000000001" customHeight="1" x14ac:dyDescent="0.2"/>
    <row r="10025" ht="20.100000000000001" customHeight="1" x14ac:dyDescent="0.2"/>
    <row r="10026" ht="20.100000000000001" customHeight="1" x14ac:dyDescent="0.2"/>
    <row r="10027" ht="20.100000000000001" customHeight="1" x14ac:dyDescent="0.2"/>
    <row r="10028" ht="20.100000000000001" customHeight="1" x14ac:dyDescent="0.2"/>
    <row r="10029" ht="20.100000000000001" customHeight="1" x14ac:dyDescent="0.2"/>
    <row r="10030" ht="20.100000000000001" customHeight="1" x14ac:dyDescent="0.2"/>
    <row r="10031" ht="20.100000000000001" customHeight="1" x14ac:dyDescent="0.2"/>
    <row r="10032" ht="20.100000000000001" customHeight="1" x14ac:dyDescent="0.2"/>
    <row r="10033" ht="20.100000000000001" customHeight="1" x14ac:dyDescent="0.2"/>
    <row r="10034" ht="20.100000000000001" customHeight="1" x14ac:dyDescent="0.2"/>
    <row r="10035" ht="20.100000000000001" customHeight="1" x14ac:dyDescent="0.2"/>
    <row r="10036" ht="20.100000000000001" customHeight="1" x14ac:dyDescent="0.2"/>
    <row r="10037" ht="20.100000000000001" customHeight="1" x14ac:dyDescent="0.2"/>
    <row r="10038" ht="20.100000000000001" customHeight="1" x14ac:dyDescent="0.2"/>
    <row r="10039" ht="20.100000000000001" customHeight="1" x14ac:dyDescent="0.2"/>
    <row r="10040" ht="20.100000000000001" customHeight="1" x14ac:dyDescent="0.2"/>
    <row r="10041" ht="20.100000000000001" customHeight="1" x14ac:dyDescent="0.2"/>
    <row r="10042" ht="20.100000000000001" customHeight="1" x14ac:dyDescent="0.2"/>
    <row r="10043" ht="20.100000000000001" customHeight="1" x14ac:dyDescent="0.2"/>
    <row r="10044" ht="20.100000000000001" customHeight="1" x14ac:dyDescent="0.2"/>
    <row r="10045" ht="20.100000000000001" customHeight="1" x14ac:dyDescent="0.2"/>
    <row r="10046" ht="20.100000000000001" customHeight="1" x14ac:dyDescent="0.2"/>
    <row r="10047" ht="20.100000000000001" customHeight="1" x14ac:dyDescent="0.2"/>
    <row r="10048" ht="20.100000000000001" customHeight="1" x14ac:dyDescent="0.2"/>
    <row r="10049" ht="20.100000000000001" customHeight="1" x14ac:dyDescent="0.2"/>
    <row r="10050" ht="20.100000000000001" customHeight="1" x14ac:dyDescent="0.2"/>
    <row r="10051" ht="20.100000000000001" customHeight="1" x14ac:dyDescent="0.2"/>
    <row r="10052" ht="20.100000000000001" customHeight="1" x14ac:dyDescent="0.2"/>
    <row r="10053" ht="20.100000000000001" customHeight="1" x14ac:dyDescent="0.2"/>
    <row r="10054" ht="20.100000000000001" customHeight="1" x14ac:dyDescent="0.2"/>
    <row r="10055" ht="20.100000000000001" customHeight="1" x14ac:dyDescent="0.2"/>
    <row r="10056" ht="20.100000000000001" customHeight="1" x14ac:dyDescent="0.2"/>
    <row r="10057" ht="20.100000000000001" customHeight="1" x14ac:dyDescent="0.2"/>
    <row r="10058" ht="20.100000000000001" customHeight="1" x14ac:dyDescent="0.2"/>
    <row r="10059" ht="20.100000000000001" customHeight="1" x14ac:dyDescent="0.2"/>
    <row r="10060" ht="20.100000000000001" customHeight="1" x14ac:dyDescent="0.2"/>
    <row r="10061" ht="20.100000000000001" customHeight="1" x14ac:dyDescent="0.2"/>
    <row r="10062" ht="20.100000000000001" customHeight="1" x14ac:dyDescent="0.2"/>
    <row r="10063" ht="20.100000000000001" customHeight="1" x14ac:dyDescent="0.2"/>
    <row r="10064" ht="20.100000000000001" customHeight="1" x14ac:dyDescent="0.2"/>
    <row r="10065" ht="20.100000000000001" customHeight="1" x14ac:dyDescent="0.2"/>
    <row r="10066" ht="20.100000000000001" customHeight="1" x14ac:dyDescent="0.2"/>
    <row r="10067" ht="20.100000000000001" customHeight="1" x14ac:dyDescent="0.2"/>
    <row r="10068" ht="20.100000000000001" customHeight="1" x14ac:dyDescent="0.2"/>
    <row r="10069" ht="20.100000000000001" customHeight="1" x14ac:dyDescent="0.2"/>
    <row r="10070" ht="20.100000000000001" customHeight="1" x14ac:dyDescent="0.2"/>
    <row r="10071" ht="20.100000000000001" customHeight="1" x14ac:dyDescent="0.2"/>
    <row r="10072" ht="20.100000000000001" customHeight="1" x14ac:dyDescent="0.2"/>
    <row r="10073" ht="20.100000000000001" customHeight="1" x14ac:dyDescent="0.2"/>
    <row r="10074" ht="20.100000000000001" customHeight="1" x14ac:dyDescent="0.2"/>
    <row r="10075" ht="20.100000000000001" customHeight="1" x14ac:dyDescent="0.2"/>
    <row r="10076" ht="20.100000000000001" customHeight="1" x14ac:dyDescent="0.2"/>
    <row r="10077" ht="20.100000000000001" customHeight="1" x14ac:dyDescent="0.2"/>
    <row r="10078" ht="20.100000000000001" customHeight="1" x14ac:dyDescent="0.2"/>
    <row r="10079" ht="20.100000000000001" customHeight="1" x14ac:dyDescent="0.2"/>
    <row r="10080" ht="20.100000000000001" customHeight="1" x14ac:dyDescent="0.2"/>
    <row r="10081" ht="20.100000000000001" customHeight="1" x14ac:dyDescent="0.2"/>
    <row r="10082" ht="20.100000000000001" customHeight="1" x14ac:dyDescent="0.2"/>
    <row r="10083" ht="20.100000000000001" customHeight="1" x14ac:dyDescent="0.2"/>
    <row r="10084" ht="20.100000000000001" customHeight="1" x14ac:dyDescent="0.2"/>
    <row r="10085" ht="20.100000000000001" customHeight="1" x14ac:dyDescent="0.2"/>
    <row r="10086" ht="20.100000000000001" customHeight="1" x14ac:dyDescent="0.2"/>
    <row r="10087" ht="20.100000000000001" customHeight="1" x14ac:dyDescent="0.2"/>
    <row r="10088" ht="20.100000000000001" customHeight="1" x14ac:dyDescent="0.2"/>
    <row r="10089" ht="20.100000000000001" customHeight="1" x14ac:dyDescent="0.2"/>
    <row r="10090" ht="20.100000000000001" customHeight="1" x14ac:dyDescent="0.2"/>
    <row r="10091" ht="20.100000000000001" customHeight="1" x14ac:dyDescent="0.2"/>
    <row r="10092" ht="20.100000000000001" customHeight="1" x14ac:dyDescent="0.2"/>
    <row r="10093" ht="20.100000000000001" customHeight="1" x14ac:dyDescent="0.2"/>
    <row r="10094" ht="20.100000000000001" customHeight="1" x14ac:dyDescent="0.2"/>
    <row r="10095" ht="20.100000000000001" customHeight="1" x14ac:dyDescent="0.2"/>
    <row r="10096" ht="20.100000000000001" customHeight="1" x14ac:dyDescent="0.2"/>
    <row r="10097" ht="20.100000000000001" customHeight="1" x14ac:dyDescent="0.2"/>
    <row r="10098" ht="20.100000000000001" customHeight="1" x14ac:dyDescent="0.2"/>
    <row r="10099" ht="20.100000000000001" customHeight="1" x14ac:dyDescent="0.2"/>
    <row r="10100" ht="20.100000000000001" customHeight="1" x14ac:dyDescent="0.2"/>
    <row r="10101" ht="20.100000000000001" customHeight="1" x14ac:dyDescent="0.2"/>
    <row r="10102" ht="20.100000000000001" customHeight="1" x14ac:dyDescent="0.2"/>
    <row r="10103" ht="20.100000000000001" customHeight="1" x14ac:dyDescent="0.2"/>
    <row r="10104" ht="20.100000000000001" customHeight="1" x14ac:dyDescent="0.2"/>
    <row r="10105" ht="20.100000000000001" customHeight="1" x14ac:dyDescent="0.2"/>
    <row r="10106" ht="20.100000000000001" customHeight="1" x14ac:dyDescent="0.2"/>
    <row r="10107" ht="20.100000000000001" customHeight="1" x14ac:dyDescent="0.2"/>
    <row r="10108" ht="20.100000000000001" customHeight="1" x14ac:dyDescent="0.2"/>
    <row r="10109" ht="20.100000000000001" customHeight="1" x14ac:dyDescent="0.2"/>
    <row r="10110" ht="20.100000000000001" customHeight="1" x14ac:dyDescent="0.2"/>
    <row r="10111" ht="20.100000000000001" customHeight="1" x14ac:dyDescent="0.2"/>
    <row r="10112" ht="20.100000000000001" customHeight="1" x14ac:dyDescent="0.2"/>
    <row r="10113" ht="20.100000000000001" customHeight="1" x14ac:dyDescent="0.2"/>
    <row r="10114" ht="20.100000000000001" customHeight="1" x14ac:dyDescent="0.2"/>
    <row r="10115" ht="20.100000000000001" customHeight="1" x14ac:dyDescent="0.2"/>
    <row r="10116" ht="20.100000000000001" customHeight="1" x14ac:dyDescent="0.2"/>
    <row r="10117" ht="20.100000000000001" customHeight="1" x14ac:dyDescent="0.2"/>
    <row r="10118" ht="20.100000000000001" customHeight="1" x14ac:dyDescent="0.2"/>
    <row r="10119" ht="20.100000000000001" customHeight="1" x14ac:dyDescent="0.2"/>
    <row r="10120" ht="20.100000000000001" customHeight="1" x14ac:dyDescent="0.2"/>
    <row r="10121" ht="20.100000000000001" customHeight="1" x14ac:dyDescent="0.2"/>
    <row r="10122" ht="20.100000000000001" customHeight="1" x14ac:dyDescent="0.2"/>
    <row r="10123" ht="20.100000000000001" customHeight="1" x14ac:dyDescent="0.2"/>
    <row r="10124" ht="20.100000000000001" customHeight="1" x14ac:dyDescent="0.2"/>
    <row r="10125" ht="20.100000000000001" customHeight="1" x14ac:dyDescent="0.2"/>
    <row r="10126" ht="20.100000000000001" customHeight="1" x14ac:dyDescent="0.2"/>
    <row r="10127" ht="20.100000000000001" customHeight="1" x14ac:dyDescent="0.2"/>
    <row r="10128" ht="20.100000000000001" customHeight="1" x14ac:dyDescent="0.2"/>
    <row r="10129" ht="20.100000000000001" customHeight="1" x14ac:dyDescent="0.2"/>
    <row r="10130" ht="20.100000000000001" customHeight="1" x14ac:dyDescent="0.2"/>
    <row r="10131" ht="20.100000000000001" customHeight="1" x14ac:dyDescent="0.2"/>
    <row r="10132" ht="20.100000000000001" customHeight="1" x14ac:dyDescent="0.2"/>
    <row r="10133" ht="20.100000000000001" customHeight="1" x14ac:dyDescent="0.2"/>
    <row r="10134" ht="20.100000000000001" customHeight="1" x14ac:dyDescent="0.2"/>
    <row r="10135" ht="20.100000000000001" customHeight="1" x14ac:dyDescent="0.2"/>
    <row r="10136" ht="20.100000000000001" customHeight="1" x14ac:dyDescent="0.2"/>
    <row r="10137" ht="20.100000000000001" customHeight="1" x14ac:dyDescent="0.2"/>
    <row r="10138" ht="20.100000000000001" customHeight="1" x14ac:dyDescent="0.2"/>
    <row r="10139" ht="20.100000000000001" customHeight="1" x14ac:dyDescent="0.2"/>
    <row r="10140" ht="20.100000000000001" customHeight="1" x14ac:dyDescent="0.2"/>
    <row r="10141" ht="20.100000000000001" customHeight="1" x14ac:dyDescent="0.2"/>
    <row r="10142" ht="20.100000000000001" customHeight="1" x14ac:dyDescent="0.2"/>
    <row r="10143" ht="20.100000000000001" customHeight="1" x14ac:dyDescent="0.2"/>
    <row r="10144" ht="20.100000000000001" customHeight="1" x14ac:dyDescent="0.2"/>
    <row r="10145" ht="20.100000000000001" customHeight="1" x14ac:dyDescent="0.2"/>
    <row r="10146" ht="20.100000000000001" customHeight="1" x14ac:dyDescent="0.2"/>
    <row r="10147" ht="20.100000000000001" customHeight="1" x14ac:dyDescent="0.2"/>
    <row r="10148" ht="20.100000000000001" customHeight="1" x14ac:dyDescent="0.2"/>
    <row r="10149" ht="20.100000000000001" customHeight="1" x14ac:dyDescent="0.2"/>
    <row r="10150" ht="20.100000000000001" customHeight="1" x14ac:dyDescent="0.2"/>
    <row r="10151" ht="20.100000000000001" customHeight="1" x14ac:dyDescent="0.2"/>
    <row r="10152" ht="20.100000000000001" customHeight="1" x14ac:dyDescent="0.2"/>
    <row r="10153" ht="20.100000000000001" customHeight="1" x14ac:dyDescent="0.2"/>
    <row r="10154" ht="20.100000000000001" customHeight="1" x14ac:dyDescent="0.2"/>
    <row r="10155" ht="20.100000000000001" customHeight="1" x14ac:dyDescent="0.2"/>
    <row r="10156" ht="20.100000000000001" customHeight="1" x14ac:dyDescent="0.2"/>
    <row r="10157" ht="20.100000000000001" customHeight="1" x14ac:dyDescent="0.2"/>
    <row r="10158" ht="20.100000000000001" customHeight="1" x14ac:dyDescent="0.2"/>
    <row r="10159" ht="20.100000000000001" customHeight="1" x14ac:dyDescent="0.2"/>
    <row r="10160" ht="20.100000000000001" customHeight="1" x14ac:dyDescent="0.2"/>
    <row r="10161" ht="20.100000000000001" customHeight="1" x14ac:dyDescent="0.2"/>
    <row r="10162" ht="20.100000000000001" customHeight="1" x14ac:dyDescent="0.2"/>
    <row r="10163" ht="20.100000000000001" customHeight="1" x14ac:dyDescent="0.2"/>
    <row r="10164" ht="20.100000000000001" customHeight="1" x14ac:dyDescent="0.2"/>
    <row r="10165" ht="20.100000000000001" customHeight="1" x14ac:dyDescent="0.2"/>
    <row r="10166" ht="20.100000000000001" customHeight="1" x14ac:dyDescent="0.2"/>
    <row r="10167" ht="20.100000000000001" customHeight="1" x14ac:dyDescent="0.2"/>
    <row r="10168" ht="20.100000000000001" customHeight="1" x14ac:dyDescent="0.2"/>
    <row r="10169" ht="20.100000000000001" customHeight="1" x14ac:dyDescent="0.2"/>
    <row r="10170" ht="20.100000000000001" customHeight="1" x14ac:dyDescent="0.2"/>
    <row r="10171" ht="20.100000000000001" customHeight="1" x14ac:dyDescent="0.2"/>
    <row r="10172" ht="20.100000000000001" customHeight="1" x14ac:dyDescent="0.2"/>
    <row r="10173" ht="20.100000000000001" customHeight="1" x14ac:dyDescent="0.2"/>
    <row r="10174" ht="20.100000000000001" customHeight="1" x14ac:dyDescent="0.2"/>
    <row r="10175" ht="20.100000000000001" customHeight="1" x14ac:dyDescent="0.2"/>
    <row r="10176" ht="20.100000000000001" customHeight="1" x14ac:dyDescent="0.2"/>
    <row r="10177" ht="20.100000000000001" customHeight="1" x14ac:dyDescent="0.2"/>
    <row r="10178" ht="20.100000000000001" customHeight="1" x14ac:dyDescent="0.2"/>
    <row r="10179" ht="20.100000000000001" customHeight="1" x14ac:dyDescent="0.2"/>
    <row r="10180" ht="20.100000000000001" customHeight="1" x14ac:dyDescent="0.2"/>
    <row r="10181" ht="20.100000000000001" customHeight="1" x14ac:dyDescent="0.2"/>
    <row r="10182" ht="20.100000000000001" customHeight="1" x14ac:dyDescent="0.2"/>
    <row r="10183" ht="20.100000000000001" customHeight="1" x14ac:dyDescent="0.2"/>
    <row r="10184" ht="20.100000000000001" customHeight="1" x14ac:dyDescent="0.2"/>
    <row r="10185" ht="20.100000000000001" customHeight="1" x14ac:dyDescent="0.2"/>
    <row r="10186" ht="20.100000000000001" customHeight="1" x14ac:dyDescent="0.2"/>
    <row r="10187" ht="20.100000000000001" customHeight="1" x14ac:dyDescent="0.2"/>
    <row r="10188" ht="20.100000000000001" customHeight="1" x14ac:dyDescent="0.2"/>
    <row r="10189" ht="20.100000000000001" customHeight="1" x14ac:dyDescent="0.2"/>
    <row r="10190" ht="20.100000000000001" customHeight="1" x14ac:dyDescent="0.2"/>
    <row r="10191" ht="20.100000000000001" customHeight="1" x14ac:dyDescent="0.2"/>
    <row r="10192" ht="20.100000000000001" customHeight="1" x14ac:dyDescent="0.2"/>
    <row r="10193" ht="20.100000000000001" customHeight="1" x14ac:dyDescent="0.2"/>
    <row r="10194" ht="20.100000000000001" customHeight="1" x14ac:dyDescent="0.2"/>
    <row r="10195" ht="20.100000000000001" customHeight="1" x14ac:dyDescent="0.2"/>
    <row r="10196" ht="20.100000000000001" customHeight="1" x14ac:dyDescent="0.2"/>
    <row r="10197" ht="20.100000000000001" customHeight="1" x14ac:dyDescent="0.2"/>
    <row r="10198" ht="20.100000000000001" customHeight="1" x14ac:dyDescent="0.2"/>
    <row r="10199" ht="20.100000000000001" customHeight="1" x14ac:dyDescent="0.2"/>
    <row r="10200" ht="20.100000000000001" customHeight="1" x14ac:dyDescent="0.2"/>
    <row r="10201" ht="20.100000000000001" customHeight="1" x14ac:dyDescent="0.2"/>
    <row r="10202" ht="20.100000000000001" customHeight="1" x14ac:dyDescent="0.2"/>
    <row r="10203" ht="20.100000000000001" customHeight="1" x14ac:dyDescent="0.2"/>
    <row r="10204" ht="20.100000000000001" customHeight="1" x14ac:dyDescent="0.2"/>
    <row r="10205" ht="20.100000000000001" customHeight="1" x14ac:dyDescent="0.2"/>
    <row r="10206" ht="20.100000000000001" customHeight="1" x14ac:dyDescent="0.2"/>
    <row r="10207" ht="20.100000000000001" customHeight="1" x14ac:dyDescent="0.2"/>
    <row r="10208" ht="20.100000000000001" customHeight="1" x14ac:dyDescent="0.2"/>
    <row r="10209" ht="20.100000000000001" customHeight="1" x14ac:dyDescent="0.2"/>
    <row r="10210" ht="20.100000000000001" customHeight="1" x14ac:dyDescent="0.2"/>
    <row r="10211" ht="20.100000000000001" customHeight="1" x14ac:dyDescent="0.2"/>
    <row r="10212" ht="20.100000000000001" customHeight="1" x14ac:dyDescent="0.2"/>
    <row r="10213" ht="20.100000000000001" customHeight="1" x14ac:dyDescent="0.2"/>
    <row r="10214" ht="20.100000000000001" customHeight="1" x14ac:dyDescent="0.2"/>
    <row r="10215" ht="20.100000000000001" customHeight="1" x14ac:dyDescent="0.2"/>
    <row r="10216" ht="20.100000000000001" customHeight="1" x14ac:dyDescent="0.2"/>
    <row r="10217" ht="20.100000000000001" customHeight="1" x14ac:dyDescent="0.2"/>
    <row r="10218" ht="20.100000000000001" customHeight="1" x14ac:dyDescent="0.2"/>
    <row r="10219" ht="20.100000000000001" customHeight="1" x14ac:dyDescent="0.2"/>
    <row r="10220" ht="20.100000000000001" customHeight="1" x14ac:dyDescent="0.2"/>
    <row r="10221" ht="20.100000000000001" customHeight="1" x14ac:dyDescent="0.2"/>
    <row r="10222" ht="20.100000000000001" customHeight="1" x14ac:dyDescent="0.2"/>
    <row r="10223" ht="20.100000000000001" customHeight="1" x14ac:dyDescent="0.2"/>
    <row r="10224" ht="20.100000000000001" customHeight="1" x14ac:dyDescent="0.2"/>
    <row r="10225" ht="20.100000000000001" customHeight="1" x14ac:dyDescent="0.2"/>
    <row r="10226" ht="20.100000000000001" customHeight="1" x14ac:dyDescent="0.2"/>
    <row r="10227" ht="20.100000000000001" customHeight="1" x14ac:dyDescent="0.2"/>
    <row r="10228" ht="20.100000000000001" customHeight="1" x14ac:dyDescent="0.2"/>
    <row r="10229" ht="20.100000000000001" customHeight="1" x14ac:dyDescent="0.2"/>
    <row r="10230" ht="20.100000000000001" customHeight="1" x14ac:dyDescent="0.2"/>
    <row r="10231" ht="20.100000000000001" customHeight="1" x14ac:dyDescent="0.2"/>
    <row r="10232" ht="20.100000000000001" customHeight="1" x14ac:dyDescent="0.2"/>
    <row r="10233" ht="20.100000000000001" customHeight="1" x14ac:dyDescent="0.2"/>
    <row r="10234" ht="20.100000000000001" customHeight="1" x14ac:dyDescent="0.2"/>
    <row r="10235" ht="20.100000000000001" customHeight="1" x14ac:dyDescent="0.2"/>
    <row r="10236" ht="20.100000000000001" customHeight="1" x14ac:dyDescent="0.2"/>
    <row r="10237" ht="20.100000000000001" customHeight="1" x14ac:dyDescent="0.2"/>
    <row r="10238" ht="20.100000000000001" customHeight="1" x14ac:dyDescent="0.2"/>
    <row r="10239" ht="20.100000000000001" customHeight="1" x14ac:dyDescent="0.2"/>
    <row r="10240" ht="20.100000000000001" customHeight="1" x14ac:dyDescent="0.2"/>
    <row r="10241" ht="20.100000000000001" customHeight="1" x14ac:dyDescent="0.2"/>
    <row r="10242" ht="20.100000000000001" customHeight="1" x14ac:dyDescent="0.2"/>
    <row r="10243" ht="20.100000000000001" customHeight="1" x14ac:dyDescent="0.2"/>
    <row r="10244" ht="20.100000000000001" customHeight="1" x14ac:dyDescent="0.2"/>
    <row r="10245" ht="20.100000000000001" customHeight="1" x14ac:dyDescent="0.2"/>
    <row r="10246" ht="20.100000000000001" customHeight="1" x14ac:dyDescent="0.2"/>
    <row r="10247" ht="20.100000000000001" customHeight="1" x14ac:dyDescent="0.2"/>
    <row r="10248" ht="20.100000000000001" customHeight="1" x14ac:dyDescent="0.2"/>
    <row r="10249" ht="20.100000000000001" customHeight="1" x14ac:dyDescent="0.2"/>
    <row r="10250" ht="20.100000000000001" customHeight="1" x14ac:dyDescent="0.2"/>
    <row r="10251" ht="20.100000000000001" customHeight="1" x14ac:dyDescent="0.2"/>
    <row r="10252" ht="20.100000000000001" customHeight="1" x14ac:dyDescent="0.2"/>
    <row r="10253" ht="20.100000000000001" customHeight="1" x14ac:dyDescent="0.2"/>
    <row r="10254" ht="20.100000000000001" customHeight="1" x14ac:dyDescent="0.2"/>
    <row r="10255" ht="20.100000000000001" customHeight="1" x14ac:dyDescent="0.2"/>
    <row r="10256" ht="20.100000000000001" customHeight="1" x14ac:dyDescent="0.2"/>
    <row r="10257" ht="20.100000000000001" customHeight="1" x14ac:dyDescent="0.2"/>
    <row r="10258" ht="20.100000000000001" customHeight="1" x14ac:dyDescent="0.2"/>
    <row r="10259" ht="20.100000000000001" customHeight="1" x14ac:dyDescent="0.2"/>
    <row r="10260" ht="20.100000000000001" customHeight="1" x14ac:dyDescent="0.2"/>
    <row r="10261" ht="20.100000000000001" customHeight="1" x14ac:dyDescent="0.2"/>
    <row r="10262" ht="20.100000000000001" customHeight="1" x14ac:dyDescent="0.2"/>
    <row r="10263" ht="20.100000000000001" customHeight="1" x14ac:dyDescent="0.2"/>
    <row r="10264" ht="20.100000000000001" customHeight="1" x14ac:dyDescent="0.2"/>
    <row r="10265" ht="20.100000000000001" customHeight="1" x14ac:dyDescent="0.2"/>
    <row r="10266" ht="20.100000000000001" customHeight="1" x14ac:dyDescent="0.2"/>
    <row r="10267" ht="20.100000000000001" customHeight="1" x14ac:dyDescent="0.2"/>
    <row r="10268" ht="20.100000000000001" customHeight="1" x14ac:dyDescent="0.2"/>
    <row r="10269" ht="20.100000000000001" customHeight="1" x14ac:dyDescent="0.2"/>
    <row r="10270" ht="20.100000000000001" customHeight="1" x14ac:dyDescent="0.2"/>
    <row r="10271" ht="20.100000000000001" customHeight="1" x14ac:dyDescent="0.2"/>
    <row r="10272" ht="20.100000000000001" customHeight="1" x14ac:dyDescent="0.2"/>
    <row r="10273" ht="20.100000000000001" customHeight="1" x14ac:dyDescent="0.2"/>
    <row r="10274" ht="20.100000000000001" customHeight="1" x14ac:dyDescent="0.2"/>
    <row r="10275" ht="20.100000000000001" customHeight="1" x14ac:dyDescent="0.2"/>
    <row r="10276" ht="20.100000000000001" customHeight="1" x14ac:dyDescent="0.2"/>
    <row r="10277" ht="20.100000000000001" customHeight="1" x14ac:dyDescent="0.2"/>
    <row r="10278" ht="20.100000000000001" customHeight="1" x14ac:dyDescent="0.2"/>
    <row r="10279" ht="20.100000000000001" customHeight="1" x14ac:dyDescent="0.2"/>
    <row r="10280" ht="20.100000000000001" customHeight="1" x14ac:dyDescent="0.2"/>
    <row r="10281" ht="20.100000000000001" customHeight="1" x14ac:dyDescent="0.2"/>
    <row r="10282" ht="20.100000000000001" customHeight="1" x14ac:dyDescent="0.2"/>
    <row r="10283" ht="20.100000000000001" customHeight="1" x14ac:dyDescent="0.2"/>
    <row r="10284" ht="20.100000000000001" customHeight="1" x14ac:dyDescent="0.2"/>
    <row r="10285" ht="20.100000000000001" customHeight="1" x14ac:dyDescent="0.2"/>
    <row r="10286" ht="20.100000000000001" customHeight="1" x14ac:dyDescent="0.2"/>
    <row r="10287" ht="20.100000000000001" customHeight="1" x14ac:dyDescent="0.2"/>
    <row r="10288" ht="20.100000000000001" customHeight="1" x14ac:dyDescent="0.2"/>
    <row r="10289" ht="20.100000000000001" customHeight="1" x14ac:dyDescent="0.2"/>
    <row r="10290" ht="20.100000000000001" customHeight="1" x14ac:dyDescent="0.2"/>
    <row r="10291" ht="20.100000000000001" customHeight="1" x14ac:dyDescent="0.2"/>
    <row r="10292" ht="20.100000000000001" customHeight="1" x14ac:dyDescent="0.2"/>
    <row r="10293" ht="20.100000000000001" customHeight="1" x14ac:dyDescent="0.2"/>
    <row r="10294" ht="20.100000000000001" customHeight="1" x14ac:dyDescent="0.2"/>
    <row r="10295" ht="20.100000000000001" customHeight="1" x14ac:dyDescent="0.2"/>
    <row r="10296" ht="20.100000000000001" customHeight="1" x14ac:dyDescent="0.2"/>
    <row r="10297" ht="20.100000000000001" customHeight="1" x14ac:dyDescent="0.2"/>
    <row r="10298" ht="20.100000000000001" customHeight="1" x14ac:dyDescent="0.2"/>
    <row r="10299" ht="20.100000000000001" customHeight="1" x14ac:dyDescent="0.2"/>
    <row r="10300" ht="20.100000000000001" customHeight="1" x14ac:dyDescent="0.2"/>
    <row r="10301" ht="20.100000000000001" customHeight="1" x14ac:dyDescent="0.2"/>
    <row r="10302" ht="20.100000000000001" customHeight="1" x14ac:dyDescent="0.2"/>
    <row r="10303" ht="20.100000000000001" customHeight="1" x14ac:dyDescent="0.2"/>
    <row r="10304" ht="20.100000000000001" customHeight="1" x14ac:dyDescent="0.2"/>
    <row r="10305" ht="20.100000000000001" customHeight="1" x14ac:dyDescent="0.2"/>
    <row r="10306" ht="20.100000000000001" customHeight="1" x14ac:dyDescent="0.2"/>
    <row r="10307" ht="20.100000000000001" customHeight="1" x14ac:dyDescent="0.2"/>
    <row r="10308" ht="20.100000000000001" customHeight="1" x14ac:dyDescent="0.2"/>
    <row r="10309" ht="20.100000000000001" customHeight="1" x14ac:dyDescent="0.2"/>
    <row r="10310" ht="20.100000000000001" customHeight="1" x14ac:dyDescent="0.2"/>
    <row r="10311" ht="20.100000000000001" customHeight="1" x14ac:dyDescent="0.2"/>
    <row r="10312" ht="20.100000000000001" customHeight="1" x14ac:dyDescent="0.2"/>
    <row r="10313" ht="20.100000000000001" customHeight="1" x14ac:dyDescent="0.2"/>
    <row r="10314" ht="20.100000000000001" customHeight="1" x14ac:dyDescent="0.2"/>
    <row r="10315" ht="20.100000000000001" customHeight="1" x14ac:dyDescent="0.2"/>
    <row r="10316" ht="20.100000000000001" customHeight="1" x14ac:dyDescent="0.2"/>
    <row r="10317" ht="20.100000000000001" customHeight="1" x14ac:dyDescent="0.2"/>
    <row r="10318" ht="20.100000000000001" customHeight="1" x14ac:dyDescent="0.2"/>
    <row r="10319" ht="20.100000000000001" customHeight="1" x14ac:dyDescent="0.2"/>
    <row r="10320" ht="20.100000000000001" customHeight="1" x14ac:dyDescent="0.2"/>
    <row r="10321" ht="20.100000000000001" customHeight="1" x14ac:dyDescent="0.2"/>
    <row r="10322" ht="20.100000000000001" customHeight="1" x14ac:dyDescent="0.2"/>
    <row r="10323" ht="20.100000000000001" customHeight="1" x14ac:dyDescent="0.2"/>
    <row r="10324" ht="20.100000000000001" customHeight="1" x14ac:dyDescent="0.2"/>
    <row r="10325" ht="20.100000000000001" customHeight="1" x14ac:dyDescent="0.2"/>
    <row r="10326" ht="20.100000000000001" customHeight="1" x14ac:dyDescent="0.2"/>
    <row r="10327" ht="20.100000000000001" customHeight="1" x14ac:dyDescent="0.2"/>
    <row r="10328" ht="20.100000000000001" customHeight="1" x14ac:dyDescent="0.2"/>
    <row r="10329" ht="20.100000000000001" customHeight="1" x14ac:dyDescent="0.2"/>
    <row r="10330" ht="20.100000000000001" customHeight="1" x14ac:dyDescent="0.2"/>
    <row r="10331" ht="20.100000000000001" customHeight="1" x14ac:dyDescent="0.2"/>
    <row r="10332" ht="20.100000000000001" customHeight="1" x14ac:dyDescent="0.2"/>
    <row r="10333" ht="20.100000000000001" customHeight="1" x14ac:dyDescent="0.2"/>
    <row r="10334" ht="20.100000000000001" customHeight="1" x14ac:dyDescent="0.2"/>
    <row r="10335" ht="20.100000000000001" customHeight="1" x14ac:dyDescent="0.2"/>
    <row r="10336" ht="20.100000000000001" customHeight="1" x14ac:dyDescent="0.2"/>
    <row r="10337" ht="20.100000000000001" customHeight="1" x14ac:dyDescent="0.2"/>
    <row r="10338" ht="20.100000000000001" customHeight="1" x14ac:dyDescent="0.2"/>
    <row r="10339" ht="20.100000000000001" customHeight="1" x14ac:dyDescent="0.2"/>
    <row r="10340" ht="20.100000000000001" customHeight="1" x14ac:dyDescent="0.2"/>
    <row r="10341" ht="20.100000000000001" customHeight="1" x14ac:dyDescent="0.2"/>
    <row r="10342" ht="20.100000000000001" customHeight="1" x14ac:dyDescent="0.2"/>
    <row r="10343" ht="20.100000000000001" customHeight="1" x14ac:dyDescent="0.2"/>
    <row r="10344" ht="20.100000000000001" customHeight="1" x14ac:dyDescent="0.2"/>
    <row r="10345" ht="20.100000000000001" customHeight="1" x14ac:dyDescent="0.2"/>
    <row r="10346" ht="20.100000000000001" customHeight="1" x14ac:dyDescent="0.2"/>
    <row r="10347" ht="20.100000000000001" customHeight="1" x14ac:dyDescent="0.2"/>
    <row r="10348" ht="20.100000000000001" customHeight="1" x14ac:dyDescent="0.2"/>
    <row r="10349" ht="20.100000000000001" customHeight="1" x14ac:dyDescent="0.2"/>
    <row r="10350" ht="20.100000000000001" customHeight="1" x14ac:dyDescent="0.2"/>
    <row r="10351" ht="20.100000000000001" customHeight="1" x14ac:dyDescent="0.2"/>
    <row r="10352" ht="20.100000000000001" customHeight="1" x14ac:dyDescent="0.2"/>
    <row r="10353" ht="20.100000000000001" customHeight="1" x14ac:dyDescent="0.2"/>
    <row r="10354" ht="20.100000000000001" customHeight="1" x14ac:dyDescent="0.2"/>
    <row r="10355" ht="20.100000000000001" customHeight="1" x14ac:dyDescent="0.2"/>
    <row r="10356" ht="20.100000000000001" customHeight="1" x14ac:dyDescent="0.2"/>
    <row r="10357" ht="20.100000000000001" customHeight="1" x14ac:dyDescent="0.2"/>
    <row r="10358" ht="20.100000000000001" customHeight="1" x14ac:dyDescent="0.2"/>
    <row r="10359" ht="20.100000000000001" customHeight="1" x14ac:dyDescent="0.2"/>
    <row r="10360" ht="20.100000000000001" customHeight="1" x14ac:dyDescent="0.2"/>
    <row r="10361" ht="20.100000000000001" customHeight="1" x14ac:dyDescent="0.2"/>
    <row r="10362" ht="20.100000000000001" customHeight="1" x14ac:dyDescent="0.2"/>
    <row r="10363" ht="20.100000000000001" customHeight="1" x14ac:dyDescent="0.2"/>
    <row r="10364" ht="20.100000000000001" customHeight="1" x14ac:dyDescent="0.2"/>
    <row r="10365" ht="20.100000000000001" customHeight="1" x14ac:dyDescent="0.2"/>
    <row r="10366" ht="20.100000000000001" customHeight="1" x14ac:dyDescent="0.2"/>
    <row r="10367" ht="20.100000000000001" customHeight="1" x14ac:dyDescent="0.2"/>
    <row r="10368" ht="20.100000000000001" customHeight="1" x14ac:dyDescent="0.2"/>
    <row r="10369" ht="20.100000000000001" customHeight="1" x14ac:dyDescent="0.2"/>
    <row r="10370" ht="20.100000000000001" customHeight="1" x14ac:dyDescent="0.2"/>
    <row r="10371" ht="20.100000000000001" customHeight="1" x14ac:dyDescent="0.2"/>
    <row r="10372" ht="20.100000000000001" customHeight="1" x14ac:dyDescent="0.2"/>
    <row r="10373" ht="20.100000000000001" customHeight="1" x14ac:dyDescent="0.2"/>
    <row r="10374" ht="20.100000000000001" customHeight="1" x14ac:dyDescent="0.2"/>
    <row r="10375" ht="20.100000000000001" customHeight="1" x14ac:dyDescent="0.2"/>
    <row r="10376" ht="20.100000000000001" customHeight="1" x14ac:dyDescent="0.2"/>
    <row r="10377" ht="20.100000000000001" customHeight="1" x14ac:dyDescent="0.2"/>
    <row r="10378" ht="20.100000000000001" customHeight="1" x14ac:dyDescent="0.2"/>
    <row r="10379" ht="20.100000000000001" customHeight="1" x14ac:dyDescent="0.2"/>
    <row r="10380" ht="20.100000000000001" customHeight="1" x14ac:dyDescent="0.2"/>
    <row r="10381" ht="20.100000000000001" customHeight="1" x14ac:dyDescent="0.2"/>
    <row r="10382" ht="20.100000000000001" customHeight="1" x14ac:dyDescent="0.2"/>
    <row r="10383" ht="20.100000000000001" customHeight="1" x14ac:dyDescent="0.2"/>
    <row r="10384" ht="20.100000000000001" customHeight="1" x14ac:dyDescent="0.2"/>
    <row r="10385" ht="20.100000000000001" customHeight="1" x14ac:dyDescent="0.2"/>
    <row r="10386" ht="20.100000000000001" customHeight="1" x14ac:dyDescent="0.2"/>
    <row r="10387" ht="20.100000000000001" customHeight="1" x14ac:dyDescent="0.2"/>
    <row r="10388" ht="20.100000000000001" customHeight="1" x14ac:dyDescent="0.2"/>
    <row r="10389" ht="20.100000000000001" customHeight="1" x14ac:dyDescent="0.2"/>
    <row r="10390" ht="20.100000000000001" customHeight="1" x14ac:dyDescent="0.2"/>
    <row r="10391" ht="20.100000000000001" customHeight="1" x14ac:dyDescent="0.2"/>
    <row r="10392" ht="20.100000000000001" customHeight="1" x14ac:dyDescent="0.2"/>
    <row r="10393" ht="20.100000000000001" customHeight="1" x14ac:dyDescent="0.2"/>
    <row r="10394" ht="20.100000000000001" customHeight="1" x14ac:dyDescent="0.2"/>
    <row r="10395" ht="20.100000000000001" customHeight="1" x14ac:dyDescent="0.2"/>
    <row r="10396" ht="20.100000000000001" customHeight="1" x14ac:dyDescent="0.2"/>
    <row r="10397" ht="20.100000000000001" customHeight="1" x14ac:dyDescent="0.2"/>
    <row r="10398" ht="20.100000000000001" customHeight="1" x14ac:dyDescent="0.2"/>
    <row r="10399" ht="20.100000000000001" customHeight="1" x14ac:dyDescent="0.2"/>
    <row r="10400" ht="20.100000000000001" customHeight="1" x14ac:dyDescent="0.2"/>
    <row r="10401" ht="20.100000000000001" customHeight="1" x14ac:dyDescent="0.2"/>
    <row r="10402" ht="20.100000000000001" customHeight="1" x14ac:dyDescent="0.2"/>
    <row r="10403" ht="20.100000000000001" customHeight="1" x14ac:dyDescent="0.2"/>
    <row r="10404" ht="20.100000000000001" customHeight="1" x14ac:dyDescent="0.2"/>
    <row r="10405" ht="20.100000000000001" customHeight="1" x14ac:dyDescent="0.2"/>
    <row r="10406" ht="20.100000000000001" customHeight="1" x14ac:dyDescent="0.2"/>
    <row r="10407" ht="20.100000000000001" customHeight="1" x14ac:dyDescent="0.2"/>
    <row r="10408" ht="20.100000000000001" customHeight="1" x14ac:dyDescent="0.2"/>
    <row r="10409" ht="20.100000000000001" customHeight="1" x14ac:dyDescent="0.2"/>
    <row r="10410" ht="20.100000000000001" customHeight="1" x14ac:dyDescent="0.2"/>
    <row r="10411" ht="20.100000000000001" customHeight="1" x14ac:dyDescent="0.2"/>
    <row r="10412" ht="20.100000000000001" customHeight="1" x14ac:dyDescent="0.2"/>
    <row r="10413" ht="20.100000000000001" customHeight="1" x14ac:dyDescent="0.2"/>
    <row r="10414" ht="20.100000000000001" customHeight="1" x14ac:dyDescent="0.2"/>
    <row r="10415" ht="20.100000000000001" customHeight="1" x14ac:dyDescent="0.2"/>
    <row r="10416" ht="20.100000000000001" customHeight="1" x14ac:dyDescent="0.2"/>
    <row r="10417" ht="20.100000000000001" customHeight="1" x14ac:dyDescent="0.2"/>
    <row r="10418" ht="20.100000000000001" customHeight="1" x14ac:dyDescent="0.2"/>
    <row r="10419" ht="20.100000000000001" customHeight="1" x14ac:dyDescent="0.2"/>
    <row r="10420" ht="20.100000000000001" customHeight="1" x14ac:dyDescent="0.2"/>
    <row r="10421" ht="20.100000000000001" customHeight="1" x14ac:dyDescent="0.2"/>
    <row r="10422" ht="20.100000000000001" customHeight="1" x14ac:dyDescent="0.2"/>
    <row r="10423" ht="20.100000000000001" customHeight="1" x14ac:dyDescent="0.2"/>
    <row r="10424" ht="20.100000000000001" customHeight="1" x14ac:dyDescent="0.2"/>
    <row r="10425" ht="20.100000000000001" customHeight="1" x14ac:dyDescent="0.2"/>
    <row r="10426" ht="20.100000000000001" customHeight="1" x14ac:dyDescent="0.2"/>
    <row r="10427" ht="20.100000000000001" customHeight="1" x14ac:dyDescent="0.2"/>
    <row r="10428" ht="20.100000000000001" customHeight="1" x14ac:dyDescent="0.2"/>
    <row r="10429" ht="20.100000000000001" customHeight="1" x14ac:dyDescent="0.2"/>
    <row r="10430" ht="20.100000000000001" customHeight="1" x14ac:dyDescent="0.2"/>
    <row r="10431" ht="20.100000000000001" customHeight="1" x14ac:dyDescent="0.2"/>
    <row r="10432" ht="20.100000000000001" customHeight="1" x14ac:dyDescent="0.2"/>
    <row r="10433" ht="20.100000000000001" customHeight="1" x14ac:dyDescent="0.2"/>
    <row r="10434" ht="20.100000000000001" customHeight="1" x14ac:dyDescent="0.2"/>
    <row r="10435" ht="20.100000000000001" customHeight="1" x14ac:dyDescent="0.2"/>
    <row r="10436" ht="20.100000000000001" customHeight="1" x14ac:dyDescent="0.2"/>
    <row r="10437" ht="20.100000000000001" customHeight="1" x14ac:dyDescent="0.2"/>
    <row r="10438" ht="20.100000000000001" customHeight="1" x14ac:dyDescent="0.2"/>
    <row r="10439" ht="20.100000000000001" customHeight="1" x14ac:dyDescent="0.2"/>
    <row r="10440" ht="20.100000000000001" customHeight="1" x14ac:dyDescent="0.2"/>
    <row r="10441" ht="20.100000000000001" customHeight="1" x14ac:dyDescent="0.2"/>
    <row r="10442" ht="20.100000000000001" customHeight="1" x14ac:dyDescent="0.2"/>
    <row r="10443" ht="20.100000000000001" customHeight="1" x14ac:dyDescent="0.2"/>
    <row r="10444" ht="20.100000000000001" customHeight="1" x14ac:dyDescent="0.2"/>
    <row r="10445" ht="20.100000000000001" customHeight="1" x14ac:dyDescent="0.2"/>
    <row r="10446" ht="20.100000000000001" customHeight="1" x14ac:dyDescent="0.2"/>
    <row r="10447" ht="20.100000000000001" customHeight="1" x14ac:dyDescent="0.2"/>
    <row r="10448" ht="20.100000000000001" customHeight="1" x14ac:dyDescent="0.2"/>
    <row r="10449" ht="20.100000000000001" customHeight="1" x14ac:dyDescent="0.2"/>
    <row r="10450" ht="20.100000000000001" customHeight="1" x14ac:dyDescent="0.2"/>
    <row r="10451" ht="20.100000000000001" customHeight="1" x14ac:dyDescent="0.2"/>
    <row r="10452" ht="20.100000000000001" customHeight="1" x14ac:dyDescent="0.2"/>
    <row r="10453" ht="20.100000000000001" customHeight="1" x14ac:dyDescent="0.2"/>
    <row r="10454" ht="20.100000000000001" customHeight="1" x14ac:dyDescent="0.2"/>
    <row r="10455" ht="20.100000000000001" customHeight="1" x14ac:dyDescent="0.2"/>
    <row r="10456" ht="20.100000000000001" customHeight="1" x14ac:dyDescent="0.2"/>
    <row r="10457" ht="20.100000000000001" customHeight="1" x14ac:dyDescent="0.2"/>
    <row r="10458" ht="20.100000000000001" customHeight="1" x14ac:dyDescent="0.2"/>
    <row r="10459" ht="20.100000000000001" customHeight="1" x14ac:dyDescent="0.2"/>
    <row r="10460" ht="20.100000000000001" customHeight="1" x14ac:dyDescent="0.2"/>
    <row r="10461" ht="20.100000000000001" customHeight="1" x14ac:dyDescent="0.2"/>
    <row r="10462" ht="20.100000000000001" customHeight="1" x14ac:dyDescent="0.2"/>
    <row r="10463" ht="20.100000000000001" customHeight="1" x14ac:dyDescent="0.2"/>
    <row r="10464" ht="20.100000000000001" customHeight="1" x14ac:dyDescent="0.2"/>
    <row r="10465" ht="20.100000000000001" customHeight="1" x14ac:dyDescent="0.2"/>
    <row r="10466" ht="20.100000000000001" customHeight="1" x14ac:dyDescent="0.2"/>
    <row r="10467" ht="20.100000000000001" customHeight="1" x14ac:dyDescent="0.2"/>
    <row r="10468" ht="20.100000000000001" customHeight="1" x14ac:dyDescent="0.2"/>
    <row r="10469" ht="20.100000000000001" customHeight="1" x14ac:dyDescent="0.2"/>
    <row r="10470" ht="20.100000000000001" customHeight="1" x14ac:dyDescent="0.2"/>
    <row r="10471" ht="20.100000000000001" customHeight="1" x14ac:dyDescent="0.2"/>
    <row r="10472" ht="20.100000000000001" customHeight="1" x14ac:dyDescent="0.2"/>
    <row r="10473" ht="20.100000000000001" customHeight="1" x14ac:dyDescent="0.2"/>
    <row r="10474" ht="20.100000000000001" customHeight="1" x14ac:dyDescent="0.2"/>
    <row r="10475" ht="20.100000000000001" customHeight="1" x14ac:dyDescent="0.2"/>
    <row r="10476" ht="20.100000000000001" customHeight="1" x14ac:dyDescent="0.2"/>
    <row r="10477" ht="20.100000000000001" customHeight="1" x14ac:dyDescent="0.2"/>
    <row r="10478" ht="20.100000000000001" customHeight="1" x14ac:dyDescent="0.2"/>
    <row r="10479" ht="20.100000000000001" customHeight="1" x14ac:dyDescent="0.2"/>
    <row r="10480" ht="20.100000000000001" customHeight="1" x14ac:dyDescent="0.2"/>
    <row r="10481" ht="20.100000000000001" customHeight="1" x14ac:dyDescent="0.2"/>
    <row r="10482" ht="20.100000000000001" customHeight="1" x14ac:dyDescent="0.2"/>
    <row r="10483" ht="20.100000000000001" customHeight="1" x14ac:dyDescent="0.2"/>
    <row r="10484" ht="20.100000000000001" customHeight="1" x14ac:dyDescent="0.2"/>
    <row r="10485" ht="20.100000000000001" customHeight="1" x14ac:dyDescent="0.2"/>
    <row r="10486" ht="20.100000000000001" customHeight="1" x14ac:dyDescent="0.2"/>
    <row r="10487" ht="20.100000000000001" customHeight="1" x14ac:dyDescent="0.2"/>
    <row r="10488" ht="20.100000000000001" customHeight="1" x14ac:dyDescent="0.2"/>
    <row r="10489" ht="20.100000000000001" customHeight="1" x14ac:dyDescent="0.2"/>
    <row r="10490" ht="20.100000000000001" customHeight="1" x14ac:dyDescent="0.2"/>
    <row r="10491" ht="20.100000000000001" customHeight="1" x14ac:dyDescent="0.2"/>
    <row r="10492" ht="20.100000000000001" customHeight="1" x14ac:dyDescent="0.2"/>
    <row r="10493" ht="20.100000000000001" customHeight="1" x14ac:dyDescent="0.2"/>
    <row r="10494" ht="20.100000000000001" customHeight="1" x14ac:dyDescent="0.2"/>
    <row r="10495" ht="20.100000000000001" customHeight="1" x14ac:dyDescent="0.2"/>
    <row r="10496" ht="20.100000000000001" customHeight="1" x14ac:dyDescent="0.2"/>
    <row r="10497" ht="20.100000000000001" customHeight="1" x14ac:dyDescent="0.2"/>
    <row r="10498" ht="20.100000000000001" customHeight="1" x14ac:dyDescent="0.2"/>
    <row r="10499" ht="20.100000000000001" customHeight="1" x14ac:dyDescent="0.2"/>
    <row r="10500" ht="20.100000000000001" customHeight="1" x14ac:dyDescent="0.2"/>
    <row r="10501" ht="20.100000000000001" customHeight="1" x14ac:dyDescent="0.2"/>
    <row r="10502" ht="20.100000000000001" customHeight="1" x14ac:dyDescent="0.2"/>
    <row r="10503" ht="20.100000000000001" customHeight="1" x14ac:dyDescent="0.2"/>
    <row r="10504" ht="20.100000000000001" customHeight="1" x14ac:dyDescent="0.2"/>
    <row r="10505" ht="20.100000000000001" customHeight="1" x14ac:dyDescent="0.2"/>
    <row r="10506" ht="20.100000000000001" customHeight="1" x14ac:dyDescent="0.2"/>
    <row r="10507" ht="20.100000000000001" customHeight="1" x14ac:dyDescent="0.2"/>
    <row r="10508" ht="20.100000000000001" customHeight="1" x14ac:dyDescent="0.2"/>
    <row r="10509" ht="20.100000000000001" customHeight="1" x14ac:dyDescent="0.2"/>
    <row r="10510" ht="20.100000000000001" customHeight="1" x14ac:dyDescent="0.2"/>
    <row r="10511" ht="20.100000000000001" customHeight="1" x14ac:dyDescent="0.2"/>
    <row r="10512" ht="20.100000000000001" customHeight="1" x14ac:dyDescent="0.2"/>
    <row r="10513" ht="20.100000000000001" customHeight="1" x14ac:dyDescent="0.2"/>
    <row r="10514" ht="20.100000000000001" customHeight="1" x14ac:dyDescent="0.2"/>
    <row r="10515" ht="20.100000000000001" customHeight="1" x14ac:dyDescent="0.2"/>
    <row r="10516" ht="20.100000000000001" customHeight="1" x14ac:dyDescent="0.2"/>
    <row r="10517" ht="20.100000000000001" customHeight="1" x14ac:dyDescent="0.2"/>
    <row r="10518" ht="20.100000000000001" customHeight="1" x14ac:dyDescent="0.2"/>
    <row r="10519" ht="20.100000000000001" customHeight="1" x14ac:dyDescent="0.2"/>
    <row r="10520" ht="20.100000000000001" customHeight="1" x14ac:dyDescent="0.2"/>
    <row r="10521" ht="20.100000000000001" customHeight="1" x14ac:dyDescent="0.2"/>
    <row r="10522" ht="20.100000000000001" customHeight="1" x14ac:dyDescent="0.2"/>
    <row r="10523" ht="20.100000000000001" customHeight="1" x14ac:dyDescent="0.2"/>
    <row r="10524" ht="20.100000000000001" customHeight="1" x14ac:dyDescent="0.2"/>
    <row r="10525" ht="20.100000000000001" customHeight="1" x14ac:dyDescent="0.2"/>
    <row r="10526" ht="20.100000000000001" customHeight="1" x14ac:dyDescent="0.2"/>
    <row r="10527" ht="20.100000000000001" customHeight="1" x14ac:dyDescent="0.2"/>
    <row r="10528" ht="20.100000000000001" customHeight="1" x14ac:dyDescent="0.2"/>
    <row r="10529" ht="20.100000000000001" customHeight="1" x14ac:dyDescent="0.2"/>
    <row r="10530" ht="20.100000000000001" customHeight="1" x14ac:dyDescent="0.2"/>
    <row r="10531" ht="20.100000000000001" customHeight="1" x14ac:dyDescent="0.2"/>
    <row r="10532" ht="20.100000000000001" customHeight="1" x14ac:dyDescent="0.2"/>
    <row r="10533" ht="20.100000000000001" customHeight="1" x14ac:dyDescent="0.2"/>
    <row r="10534" ht="20.100000000000001" customHeight="1" x14ac:dyDescent="0.2"/>
    <row r="10535" ht="20.100000000000001" customHeight="1" x14ac:dyDescent="0.2"/>
    <row r="10536" ht="20.100000000000001" customHeight="1" x14ac:dyDescent="0.2"/>
    <row r="10537" ht="20.100000000000001" customHeight="1" x14ac:dyDescent="0.2"/>
    <row r="10538" ht="20.100000000000001" customHeight="1" x14ac:dyDescent="0.2"/>
    <row r="10539" ht="20.100000000000001" customHeight="1" x14ac:dyDescent="0.2"/>
    <row r="10540" ht="20.100000000000001" customHeight="1" x14ac:dyDescent="0.2"/>
    <row r="10541" ht="20.100000000000001" customHeight="1" x14ac:dyDescent="0.2"/>
    <row r="10542" ht="20.100000000000001" customHeight="1" x14ac:dyDescent="0.2"/>
    <row r="10543" ht="20.100000000000001" customHeight="1" x14ac:dyDescent="0.2"/>
    <row r="10544" ht="20.100000000000001" customHeight="1" x14ac:dyDescent="0.2"/>
    <row r="10545" ht="20.100000000000001" customHeight="1" x14ac:dyDescent="0.2"/>
    <row r="10546" ht="20.100000000000001" customHeight="1" x14ac:dyDescent="0.2"/>
    <row r="10547" ht="20.100000000000001" customHeight="1" x14ac:dyDescent="0.2"/>
    <row r="10548" ht="20.100000000000001" customHeight="1" x14ac:dyDescent="0.2"/>
    <row r="10549" ht="20.100000000000001" customHeight="1" x14ac:dyDescent="0.2"/>
    <row r="10550" ht="20.100000000000001" customHeight="1" x14ac:dyDescent="0.2"/>
    <row r="10551" ht="20.100000000000001" customHeight="1" x14ac:dyDescent="0.2"/>
    <row r="10552" ht="20.100000000000001" customHeight="1" x14ac:dyDescent="0.2"/>
    <row r="10553" ht="20.100000000000001" customHeight="1" x14ac:dyDescent="0.2"/>
    <row r="10554" ht="20.100000000000001" customHeight="1" x14ac:dyDescent="0.2"/>
    <row r="10555" ht="20.100000000000001" customHeight="1" x14ac:dyDescent="0.2"/>
    <row r="10556" ht="20.100000000000001" customHeight="1" x14ac:dyDescent="0.2"/>
    <row r="10557" ht="20.100000000000001" customHeight="1" x14ac:dyDescent="0.2"/>
    <row r="10558" ht="20.100000000000001" customHeight="1" x14ac:dyDescent="0.2"/>
    <row r="10559" ht="20.100000000000001" customHeight="1" x14ac:dyDescent="0.2"/>
    <row r="10560" ht="20.100000000000001" customHeight="1" x14ac:dyDescent="0.2"/>
    <row r="10561" ht="20.100000000000001" customHeight="1" x14ac:dyDescent="0.2"/>
    <row r="10562" ht="20.100000000000001" customHeight="1" x14ac:dyDescent="0.2"/>
    <row r="10563" ht="20.100000000000001" customHeight="1" x14ac:dyDescent="0.2"/>
    <row r="10564" ht="20.100000000000001" customHeight="1" x14ac:dyDescent="0.2"/>
    <row r="10565" ht="20.100000000000001" customHeight="1" x14ac:dyDescent="0.2"/>
    <row r="10566" ht="20.100000000000001" customHeight="1" x14ac:dyDescent="0.2"/>
    <row r="10567" ht="20.100000000000001" customHeight="1" x14ac:dyDescent="0.2"/>
    <row r="10568" ht="20.100000000000001" customHeight="1" x14ac:dyDescent="0.2"/>
    <row r="10569" ht="20.100000000000001" customHeight="1" x14ac:dyDescent="0.2"/>
    <row r="10570" ht="20.100000000000001" customHeight="1" x14ac:dyDescent="0.2"/>
    <row r="10571" ht="20.100000000000001" customHeight="1" x14ac:dyDescent="0.2"/>
    <row r="10572" ht="20.100000000000001" customHeight="1" x14ac:dyDescent="0.2"/>
    <row r="10573" ht="20.100000000000001" customHeight="1" x14ac:dyDescent="0.2"/>
    <row r="10574" ht="20.100000000000001" customHeight="1" x14ac:dyDescent="0.2"/>
    <row r="10575" ht="20.100000000000001" customHeight="1" x14ac:dyDescent="0.2"/>
    <row r="10576" ht="20.100000000000001" customHeight="1" x14ac:dyDescent="0.2"/>
    <row r="10577" ht="20.100000000000001" customHeight="1" x14ac:dyDescent="0.2"/>
    <row r="10578" ht="20.100000000000001" customHeight="1" x14ac:dyDescent="0.2"/>
    <row r="10579" ht="20.100000000000001" customHeight="1" x14ac:dyDescent="0.2"/>
    <row r="10580" ht="20.100000000000001" customHeight="1" x14ac:dyDescent="0.2"/>
    <row r="10581" ht="20.100000000000001" customHeight="1" x14ac:dyDescent="0.2"/>
    <row r="10582" ht="20.100000000000001" customHeight="1" x14ac:dyDescent="0.2"/>
    <row r="10583" ht="20.100000000000001" customHeight="1" x14ac:dyDescent="0.2"/>
    <row r="10584" ht="20.100000000000001" customHeight="1" x14ac:dyDescent="0.2"/>
    <row r="10585" ht="20.100000000000001" customHeight="1" x14ac:dyDescent="0.2"/>
    <row r="10586" ht="20.100000000000001" customHeight="1" x14ac:dyDescent="0.2"/>
    <row r="10587" ht="20.100000000000001" customHeight="1" x14ac:dyDescent="0.2"/>
    <row r="10588" ht="20.100000000000001" customHeight="1" x14ac:dyDescent="0.2"/>
    <row r="10589" ht="20.100000000000001" customHeight="1" x14ac:dyDescent="0.2"/>
    <row r="10590" ht="20.100000000000001" customHeight="1" x14ac:dyDescent="0.2"/>
    <row r="10591" ht="20.100000000000001" customHeight="1" x14ac:dyDescent="0.2"/>
    <row r="10592" ht="20.100000000000001" customHeight="1" x14ac:dyDescent="0.2"/>
    <row r="10593" ht="20.100000000000001" customHeight="1" x14ac:dyDescent="0.2"/>
    <row r="10594" ht="20.100000000000001" customHeight="1" x14ac:dyDescent="0.2"/>
    <row r="10595" ht="20.100000000000001" customHeight="1" x14ac:dyDescent="0.2"/>
    <row r="10596" ht="20.100000000000001" customHeight="1" x14ac:dyDescent="0.2"/>
    <row r="10597" ht="20.100000000000001" customHeight="1" x14ac:dyDescent="0.2"/>
    <row r="10598" ht="20.100000000000001" customHeight="1" x14ac:dyDescent="0.2"/>
    <row r="10599" ht="20.100000000000001" customHeight="1" x14ac:dyDescent="0.2"/>
    <row r="10600" ht="20.100000000000001" customHeight="1" x14ac:dyDescent="0.2"/>
    <row r="10601" ht="20.100000000000001" customHeight="1" x14ac:dyDescent="0.2"/>
    <row r="10602" ht="20.100000000000001" customHeight="1" x14ac:dyDescent="0.2"/>
    <row r="10603" ht="20.100000000000001" customHeight="1" x14ac:dyDescent="0.2"/>
    <row r="10604" ht="20.100000000000001" customHeight="1" x14ac:dyDescent="0.2"/>
    <row r="10605" ht="20.100000000000001" customHeight="1" x14ac:dyDescent="0.2"/>
    <row r="10606" ht="20.100000000000001" customHeight="1" x14ac:dyDescent="0.2"/>
    <row r="10607" ht="20.100000000000001" customHeight="1" x14ac:dyDescent="0.2"/>
    <row r="10608" ht="20.100000000000001" customHeight="1" x14ac:dyDescent="0.2"/>
    <row r="10609" ht="20.100000000000001" customHeight="1" x14ac:dyDescent="0.2"/>
    <row r="10610" ht="20.100000000000001" customHeight="1" x14ac:dyDescent="0.2"/>
    <row r="10611" ht="20.100000000000001" customHeight="1" x14ac:dyDescent="0.2"/>
    <row r="10612" ht="20.100000000000001" customHeight="1" x14ac:dyDescent="0.2"/>
    <row r="10613" ht="20.100000000000001" customHeight="1" x14ac:dyDescent="0.2"/>
    <row r="10614" ht="20.100000000000001" customHeight="1" x14ac:dyDescent="0.2"/>
    <row r="10615" ht="20.100000000000001" customHeight="1" x14ac:dyDescent="0.2"/>
    <row r="10616" ht="20.100000000000001" customHeight="1" x14ac:dyDescent="0.2"/>
    <row r="10617" ht="20.100000000000001" customHeight="1" x14ac:dyDescent="0.2"/>
    <row r="10618" ht="20.100000000000001" customHeight="1" x14ac:dyDescent="0.2"/>
    <row r="10619" ht="20.100000000000001" customHeight="1" x14ac:dyDescent="0.2"/>
    <row r="10620" ht="20.100000000000001" customHeight="1" x14ac:dyDescent="0.2"/>
    <row r="10621" ht="20.100000000000001" customHeight="1" x14ac:dyDescent="0.2"/>
    <row r="10622" ht="20.100000000000001" customHeight="1" x14ac:dyDescent="0.2"/>
    <row r="10623" ht="20.100000000000001" customHeight="1" x14ac:dyDescent="0.2"/>
    <row r="10624" ht="20.100000000000001" customHeight="1" x14ac:dyDescent="0.2"/>
    <row r="10625" ht="20.100000000000001" customHeight="1" x14ac:dyDescent="0.2"/>
    <row r="10626" ht="20.100000000000001" customHeight="1" x14ac:dyDescent="0.2"/>
    <row r="10627" ht="20.100000000000001" customHeight="1" x14ac:dyDescent="0.2"/>
    <row r="10628" ht="20.100000000000001" customHeight="1" x14ac:dyDescent="0.2"/>
    <row r="10629" ht="20.100000000000001" customHeight="1" x14ac:dyDescent="0.2"/>
    <row r="10630" ht="20.100000000000001" customHeight="1" x14ac:dyDescent="0.2"/>
    <row r="10631" ht="20.100000000000001" customHeight="1" x14ac:dyDescent="0.2"/>
    <row r="10632" ht="20.100000000000001" customHeight="1" x14ac:dyDescent="0.2"/>
    <row r="10633" ht="20.100000000000001" customHeight="1" x14ac:dyDescent="0.2"/>
    <row r="10634" ht="20.100000000000001" customHeight="1" x14ac:dyDescent="0.2"/>
    <row r="10635" ht="20.100000000000001" customHeight="1" x14ac:dyDescent="0.2"/>
    <row r="10636" ht="20.100000000000001" customHeight="1" x14ac:dyDescent="0.2"/>
    <row r="10637" ht="20.100000000000001" customHeight="1" x14ac:dyDescent="0.2"/>
    <row r="10638" ht="20.100000000000001" customHeight="1" x14ac:dyDescent="0.2"/>
    <row r="10639" ht="20.100000000000001" customHeight="1" x14ac:dyDescent="0.2"/>
    <row r="10640" ht="20.100000000000001" customHeight="1" x14ac:dyDescent="0.2"/>
    <row r="10641" ht="20.100000000000001" customHeight="1" x14ac:dyDescent="0.2"/>
    <row r="10642" ht="20.100000000000001" customHeight="1" x14ac:dyDescent="0.2"/>
    <row r="10643" ht="20.100000000000001" customHeight="1" x14ac:dyDescent="0.2"/>
    <row r="10644" ht="20.100000000000001" customHeight="1" x14ac:dyDescent="0.2"/>
    <row r="10645" ht="20.100000000000001" customHeight="1" x14ac:dyDescent="0.2"/>
    <row r="10646" ht="20.100000000000001" customHeight="1" x14ac:dyDescent="0.2"/>
    <row r="10647" ht="20.100000000000001" customHeight="1" x14ac:dyDescent="0.2"/>
    <row r="10648" ht="20.100000000000001" customHeight="1" x14ac:dyDescent="0.2"/>
    <row r="10649" ht="20.100000000000001" customHeight="1" x14ac:dyDescent="0.2"/>
    <row r="10650" ht="20.100000000000001" customHeight="1" x14ac:dyDescent="0.2"/>
    <row r="10651" ht="20.100000000000001" customHeight="1" x14ac:dyDescent="0.2"/>
    <row r="10652" ht="20.100000000000001" customHeight="1" x14ac:dyDescent="0.2"/>
    <row r="10653" ht="20.100000000000001" customHeight="1" x14ac:dyDescent="0.2"/>
    <row r="10654" ht="20.100000000000001" customHeight="1" x14ac:dyDescent="0.2"/>
    <row r="10655" ht="20.100000000000001" customHeight="1" x14ac:dyDescent="0.2"/>
    <row r="10656" ht="20.100000000000001" customHeight="1" x14ac:dyDescent="0.2"/>
    <row r="10657" ht="20.100000000000001" customHeight="1" x14ac:dyDescent="0.2"/>
    <row r="10658" ht="20.100000000000001" customHeight="1" x14ac:dyDescent="0.2"/>
    <row r="10659" ht="20.100000000000001" customHeight="1" x14ac:dyDescent="0.2"/>
    <row r="10660" ht="20.100000000000001" customHeight="1" x14ac:dyDescent="0.2"/>
    <row r="10661" ht="20.100000000000001" customHeight="1" x14ac:dyDescent="0.2"/>
    <row r="10662" ht="20.100000000000001" customHeight="1" x14ac:dyDescent="0.2"/>
    <row r="10663" ht="20.100000000000001" customHeight="1" x14ac:dyDescent="0.2"/>
    <row r="10664" ht="20.100000000000001" customHeight="1" x14ac:dyDescent="0.2"/>
    <row r="10665" ht="20.100000000000001" customHeight="1" x14ac:dyDescent="0.2"/>
    <row r="10666" ht="20.100000000000001" customHeight="1" x14ac:dyDescent="0.2"/>
    <row r="10667" ht="20.100000000000001" customHeight="1" x14ac:dyDescent="0.2"/>
    <row r="10668" ht="20.100000000000001" customHeight="1" x14ac:dyDescent="0.2"/>
    <row r="10669" ht="20.100000000000001" customHeight="1" x14ac:dyDescent="0.2"/>
    <row r="10670" ht="20.100000000000001" customHeight="1" x14ac:dyDescent="0.2"/>
    <row r="10671" ht="20.100000000000001" customHeight="1" x14ac:dyDescent="0.2"/>
    <row r="10672" ht="20.100000000000001" customHeight="1" x14ac:dyDescent="0.2"/>
    <row r="10673" ht="20.100000000000001" customHeight="1" x14ac:dyDescent="0.2"/>
    <row r="10674" ht="20.100000000000001" customHeight="1" x14ac:dyDescent="0.2"/>
    <row r="10675" ht="20.100000000000001" customHeight="1" x14ac:dyDescent="0.2"/>
    <row r="10676" ht="20.100000000000001" customHeight="1" x14ac:dyDescent="0.2"/>
    <row r="10677" ht="20.100000000000001" customHeight="1" x14ac:dyDescent="0.2"/>
    <row r="10678" ht="20.100000000000001" customHeight="1" x14ac:dyDescent="0.2"/>
    <row r="10679" ht="20.100000000000001" customHeight="1" x14ac:dyDescent="0.2"/>
    <row r="10680" ht="20.100000000000001" customHeight="1" x14ac:dyDescent="0.2"/>
    <row r="10681" ht="20.100000000000001" customHeight="1" x14ac:dyDescent="0.2"/>
    <row r="10682" ht="20.100000000000001" customHeight="1" x14ac:dyDescent="0.2"/>
    <row r="10683" ht="20.100000000000001" customHeight="1" x14ac:dyDescent="0.2"/>
    <row r="10684" ht="20.100000000000001" customHeight="1" x14ac:dyDescent="0.2"/>
    <row r="10685" ht="20.100000000000001" customHeight="1" x14ac:dyDescent="0.2"/>
    <row r="10686" ht="20.100000000000001" customHeight="1" x14ac:dyDescent="0.2"/>
    <row r="10687" ht="20.100000000000001" customHeight="1" x14ac:dyDescent="0.2"/>
    <row r="10688" ht="20.100000000000001" customHeight="1" x14ac:dyDescent="0.2"/>
    <row r="10689" ht="20.100000000000001" customHeight="1" x14ac:dyDescent="0.2"/>
    <row r="10690" ht="20.100000000000001" customHeight="1" x14ac:dyDescent="0.2"/>
    <row r="10691" ht="20.100000000000001" customHeight="1" x14ac:dyDescent="0.2"/>
    <row r="10692" ht="20.100000000000001" customHeight="1" x14ac:dyDescent="0.2"/>
    <row r="10693" ht="20.100000000000001" customHeight="1" x14ac:dyDescent="0.2"/>
    <row r="10694" ht="20.100000000000001" customHeight="1" x14ac:dyDescent="0.2"/>
    <row r="10695" ht="20.100000000000001" customHeight="1" x14ac:dyDescent="0.2"/>
    <row r="10696" ht="20.100000000000001" customHeight="1" x14ac:dyDescent="0.2"/>
    <row r="10697" ht="20.100000000000001" customHeight="1" x14ac:dyDescent="0.2"/>
    <row r="10698" ht="20.100000000000001" customHeight="1" x14ac:dyDescent="0.2"/>
    <row r="10699" ht="20.100000000000001" customHeight="1" x14ac:dyDescent="0.2"/>
    <row r="10700" ht="20.100000000000001" customHeight="1" x14ac:dyDescent="0.2"/>
    <row r="10701" ht="20.100000000000001" customHeight="1" x14ac:dyDescent="0.2"/>
    <row r="10702" ht="20.100000000000001" customHeight="1" x14ac:dyDescent="0.2"/>
    <row r="10703" ht="20.100000000000001" customHeight="1" x14ac:dyDescent="0.2"/>
    <row r="10704" ht="20.100000000000001" customHeight="1" x14ac:dyDescent="0.2"/>
    <row r="10705" ht="20.100000000000001" customHeight="1" x14ac:dyDescent="0.2"/>
    <row r="10706" ht="20.100000000000001" customHeight="1" x14ac:dyDescent="0.2"/>
    <row r="10707" ht="20.100000000000001" customHeight="1" x14ac:dyDescent="0.2"/>
    <row r="10708" ht="20.100000000000001" customHeight="1" x14ac:dyDescent="0.2"/>
    <row r="10709" ht="20.100000000000001" customHeight="1" x14ac:dyDescent="0.2"/>
    <row r="10710" ht="20.100000000000001" customHeight="1" x14ac:dyDescent="0.2"/>
    <row r="10711" ht="20.100000000000001" customHeight="1" x14ac:dyDescent="0.2"/>
    <row r="10712" ht="20.100000000000001" customHeight="1" x14ac:dyDescent="0.2"/>
    <row r="10713" ht="20.100000000000001" customHeight="1" x14ac:dyDescent="0.2"/>
    <row r="10714" ht="20.100000000000001" customHeight="1" x14ac:dyDescent="0.2"/>
    <row r="10715" ht="20.100000000000001" customHeight="1" x14ac:dyDescent="0.2"/>
    <row r="10716" ht="20.100000000000001" customHeight="1" x14ac:dyDescent="0.2"/>
    <row r="10717" ht="20.100000000000001" customHeight="1" x14ac:dyDescent="0.2"/>
    <row r="10718" ht="20.100000000000001" customHeight="1" x14ac:dyDescent="0.2"/>
    <row r="10719" ht="20.100000000000001" customHeight="1" x14ac:dyDescent="0.2"/>
    <row r="10720" ht="20.100000000000001" customHeight="1" x14ac:dyDescent="0.2"/>
    <row r="10721" ht="20.100000000000001" customHeight="1" x14ac:dyDescent="0.2"/>
    <row r="10722" ht="20.100000000000001" customHeight="1" x14ac:dyDescent="0.2"/>
    <row r="10723" ht="20.100000000000001" customHeight="1" x14ac:dyDescent="0.2"/>
    <row r="10724" ht="20.100000000000001" customHeight="1" x14ac:dyDescent="0.2"/>
    <row r="10725" ht="20.100000000000001" customHeight="1" x14ac:dyDescent="0.2"/>
    <row r="10726" ht="20.100000000000001" customHeight="1" x14ac:dyDescent="0.2"/>
    <row r="10727" ht="20.100000000000001" customHeight="1" x14ac:dyDescent="0.2"/>
    <row r="10728" ht="20.100000000000001" customHeight="1" x14ac:dyDescent="0.2"/>
    <row r="10729" ht="20.100000000000001" customHeight="1" x14ac:dyDescent="0.2"/>
    <row r="10730" ht="20.100000000000001" customHeight="1" x14ac:dyDescent="0.2"/>
    <row r="10731" ht="20.100000000000001" customHeight="1" x14ac:dyDescent="0.2"/>
    <row r="10732" ht="20.100000000000001" customHeight="1" x14ac:dyDescent="0.2"/>
    <row r="10733" ht="20.100000000000001" customHeight="1" x14ac:dyDescent="0.2"/>
    <row r="10734" ht="20.100000000000001" customHeight="1" x14ac:dyDescent="0.2"/>
    <row r="10735" ht="20.100000000000001" customHeight="1" x14ac:dyDescent="0.2"/>
    <row r="10736" ht="20.100000000000001" customHeight="1" x14ac:dyDescent="0.2"/>
    <row r="10737" ht="20.100000000000001" customHeight="1" x14ac:dyDescent="0.2"/>
    <row r="10738" ht="20.100000000000001" customHeight="1" x14ac:dyDescent="0.2"/>
    <row r="10739" ht="20.100000000000001" customHeight="1" x14ac:dyDescent="0.2"/>
    <row r="10740" ht="20.100000000000001" customHeight="1" x14ac:dyDescent="0.2"/>
    <row r="10741" ht="20.100000000000001" customHeight="1" x14ac:dyDescent="0.2"/>
    <row r="10742" ht="20.100000000000001" customHeight="1" x14ac:dyDescent="0.2"/>
    <row r="10743" ht="20.100000000000001" customHeight="1" x14ac:dyDescent="0.2"/>
    <row r="10744" ht="20.100000000000001" customHeight="1" x14ac:dyDescent="0.2"/>
    <row r="10745" ht="20.100000000000001" customHeight="1" x14ac:dyDescent="0.2"/>
    <row r="10746" ht="20.100000000000001" customHeight="1" x14ac:dyDescent="0.2"/>
    <row r="10747" ht="20.100000000000001" customHeight="1" x14ac:dyDescent="0.2"/>
    <row r="10748" ht="20.100000000000001" customHeight="1" x14ac:dyDescent="0.2"/>
    <row r="10749" ht="20.100000000000001" customHeight="1" x14ac:dyDescent="0.2"/>
    <row r="10750" ht="20.100000000000001" customHeight="1" x14ac:dyDescent="0.2"/>
    <row r="10751" ht="20.100000000000001" customHeight="1" x14ac:dyDescent="0.2"/>
    <row r="10752" ht="20.100000000000001" customHeight="1" x14ac:dyDescent="0.2"/>
    <row r="10753" ht="20.100000000000001" customHeight="1" x14ac:dyDescent="0.2"/>
    <row r="10754" ht="20.100000000000001" customHeight="1" x14ac:dyDescent="0.2"/>
    <row r="10755" ht="20.100000000000001" customHeight="1" x14ac:dyDescent="0.2"/>
    <row r="10756" ht="20.100000000000001" customHeight="1" x14ac:dyDescent="0.2"/>
    <row r="10757" ht="20.100000000000001" customHeight="1" x14ac:dyDescent="0.2"/>
    <row r="10758" ht="20.100000000000001" customHeight="1" x14ac:dyDescent="0.2"/>
    <row r="10759" ht="20.100000000000001" customHeight="1" x14ac:dyDescent="0.2"/>
    <row r="10760" ht="20.100000000000001" customHeight="1" x14ac:dyDescent="0.2"/>
    <row r="10761" ht="20.100000000000001" customHeight="1" x14ac:dyDescent="0.2"/>
    <row r="10762" ht="20.100000000000001" customHeight="1" x14ac:dyDescent="0.2"/>
    <row r="10763" ht="20.100000000000001" customHeight="1" x14ac:dyDescent="0.2"/>
    <row r="10764" ht="20.100000000000001" customHeight="1" x14ac:dyDescent="0.2"/>
    <row r="10765" ht="20.100000000000001" customHeight="1" x14ac:dyDescent="0.2"/>
    <row r="10766" ht="20.100000000000001" customHeight="1" x14ac:dyDescent="0.2"/>
    <row r="10767" ht="20.100000000000001" customHeight="1" x14ac:dyDescent="0.2"/>
    <row r="10768" ht="20.100000000000001" customHeight="1" x14ac:dyDescent="0.2"/>
    <row r="10769" ht="20.100000000000001" customHeight="1" x14ac:dyDescent="0.2"/>
    <row r="10770" ht="20.100000000000001" customHeight="1" x14ac:dyDescent="0.2"/>
    <row r="10771" ht="20.100000000000001" customHeight="1" x14ac:dyDescent="0.2"/>
    <row r="10772" ht="20.100000000000001" customHeight="1" x14ac:dyDescent="0.2"/>
    <row r="10773" ht="20.100000000000001" customHeight="1" x14ac:dyDescent="0.2"/>
    <row r="10774" ht="20.100000000000001" customHeight="1" x14ac:dyDescent="0.2"/>
    <row r="10775" ht="20.100000000000001" customHeight="1" x14ac:dyDescent="0.2"/>
    <row r="10776" ht="20.100000000000001" customHeight="1" x14ac:dyDescent="0.2"/>
    <row r="10777" ht="20.100000000000001" customHeight="1" x14ac:dyDescent="0.2"/>
    <row r="10778" ht="20.100000000000001" customHeight="1" x14ac:dyDescent="0.2"/>
    <row r="10779" ht="20.100000000000001" customHeight="1" x14ac:dyDescent="0.2"/>
    <row r="10780" ht="20.100000000000001" customHeight="1" x14ac:dyDescent="0.2"/>
    <row r="10781" ht="20.100000000000001" customHeight="1" x14ac:dyDescent="0.2"/>
    <row r="10782" ht="20.100000000000001" customHeight="1" x14ac:dyDescent="0.2"/>
    <row r="10783" ht="20.100000000000001" customHeight="1" x14ac:dyDescent="0.2"/>
    <row r="10784" ht="20.100000000000001" customHeight="1" x14ac:dyDescent="0.2"/>
    <row r="10785" ht="20.100000000000001" customHeight="1" x14ac:dyDescent="0.2"/>
    <row r="10786" ht="20.100000000000001" customHeight="1" x14ac:dyDescent="0.2"/>
    <row r="10787" ht="20.100000000000001" customHeight="1" x14ac:dyDescent="0.2"/>
    <row r="10788" ht="20.100000000000001" customHeight="1" x14ac:dyDescent="0.2"/>
    <row r="10789" ht="20.100000000000001" customHeight="1" x14ac:dyDescent="0.2"/>
    <row r="10790" ht="20.100000000000001" customHeight="1" x14ac:dyDescent="0.2"/>
    <row r="10791" ht="20.100000000000001" customHeight="1" x14ac:dyDescent="0.2"/>
    <row r="10792" ht="20.100000000000001" customHeight="1" x14ac:dyDescent="0.2"/>
    <row r="10793" ht="20.100000000000001" customHeight="1" x14ac:dyDescent="0.2"/>
    <row r="10794" ht="20.100000000000001" customHeight="1" x14ac:dyDescent="0.2"/>
    <row r="10795" ht="20.100000000000001" customHeight="1" x14ac:dyDescent="0.2"/>
    <row r="10796" ht="20.100000000000001" customHeight="1" x14ac:dyDescent="0.2"/>
    <row r="10797" ht="20.100000000000001" customHeight="1" x14ac:dyDescent="0.2"/>
    <row r="10798" ht="20.100000000000001" customHeight="1" x14ac:dyDescent="0.2"/>
    <row r="10799" ht="20.100000000000001" customHeight="1" x14ac:dyDescent="0.2"/>
    <row r="10800" ht="20.100000000000001" customHeight="1" x14ac:dyDescent="0.2"/>
    <row r="10801" ht="20.100000000000001" customHeight="1" x14ac:dyDescent="0.2"/>
    <row r="10802" ht="20.100000000000001" customHeight="1" x14ac:dyDescent="0.2"/>
    <row r="10803" ht="20.100000000000001" customHeight="1" x14ac:dyDescent="0.2"/>
    <row r="10804" ht="20.100000000000001" customHeight="1" x14ac:dyDescent="0.2"/>
    <row r="10805" ht="20.100000000000001" customHeight="1" x14ac:dyDescent="0.2"/>
    <row r="10806" ht="20.100000000000001" customHeight="1" x14ac:dyDescent="0.2"/>
    <row r="10807" ht="20.100000000000001" customHeight="1" x14ac:dyDescent="0.2"/>
    <row r="10808" ht="20.100000000000001" customHeight="1" x14ac:dyDescent="0.2"/>
    <row r="10809" ht="20.100000000000001" customHeight="1" x14ac:dyDescent="0.2"/>
    <row r="10810" ht="20.100000000000001" customHeight="1" x14ac:dyDescent="0.2"/>
    <row r="10811" ht="20.100000000000001" customHeight="1" x14ac:dyDescent="0.2"/>
    <row r="10812" ht="20.100000000000001" customHeight="1" x14ac:dyDescent="0.2"/>
    <row r="10813" ht="20.100000000000001" customHeight="1" x14ac:dyDescent="0.2"/>
    <row r="10814" ht="20.100000000000001" customHeight="1" x14ac:dyDescent="0.2"/>
    <row r="10815" ht="20.100000000000001" customHeight="1" x14ac:dyDescent="0.2"/>
    <row r="10816" ht="20.100000000000001" customHeight="1" x14ac:dyDescent="0.2"/>
    <row r="10817" ht="20.100000000000001" customHeight="1" x14ac:dyDescent="0.2"/>
    <row r="10818" ht="20.100000000000001" customHeight="1" x14ac:dyDescent="0.2"/>
    <row r="10819" ht="20.100000000000001" customHeight="1" x14ac:dyDescent="0.2"/>
    <row r="10820" ht="20.100000000000001" customHeight="1" x14ac:dyDescent="0.2"/>
    <row r="10821" ht="20.100000000000001" customHeight="1" x14ac:dyDescent="0.2"/>
    <row r="10822" ht="20.100000000000001" customHeight="1" x14ac:dyDescent="0.2"/>
    <row r="10823" ht="20.100000000000001" customHeight="1" x14ac:dyDescent="0.2"/>
    <row r="10824" ht="20.100000000000001" customHeight="1" x14ac:dyDescent="0.2"/>
    <row r="10825" ht="20.100000000000001" customHeight="1" x14ac:dyDescent="0.2"/>
    <row r="10826" ht="20.100000000000001" customHeight="1" x14ac:dyDescent="0.2"/>
    <row r="10827" ht="20.100000000000001" customHeight="1" x14ac:dyDescent="0.2"/>
    <row r="10828" ht="20.100000000000001" customHeight="1" x14ac:dyDescent="0.2"/>
    <row r="10829" ht="20.100000000000001" customHeight="1" x14ac:dyDescent="0.2"/>
    <row r="10830" ht="20.100000000000001" customHeight="1" x14ac:dyDescent="0.2"/>
    <row r="10831" ht="20.100000000000001" customHeight="1" x14ac:dyDescent="0.2"/>
    <row r="10832" ht="20.100000000000001" customHeight="1" x14ac:dyDescent="0.2"/>
    <row r="10833" ht="20.100000000000001" customHeight="1" x14ac:dyDescent="0.2"/>
    <row r="10834" ht="20.100000000000001" customHeight="1" x14ac:dyDescent="0.2"/>
    <row r="10835" ht="20.100000000000001" customHeight="1" x14ac:dyDescent="0.2"/>
    <row r="10836" ht="20.100000000000001" customHeight="1" x14ac:dyDescent="0.2"/>
    <row r="10837" ht="20.100000000000001" customHeight="1" x14ac:dyDescent="0.2"/>
    <row r="10838" ht="20.100000000000001" customHeight="1" x14ac:dyDescent="0.2"/>
    <row r="10839" ht="20.100000000000001" customHeight="1" x14ac:dyDescent="0.2"/>
    <row r="10840" ht="20.100000000000001" customHeight="1" x14ac:dyDescent="0.2"/>
    <row r="10841" ht="20.100000000000001" customHeight="1" x14ac:dyDescent="0.2"/>
    <row r="10842" ht="20.100000000000001" customHeight="1" x14ac:dyDescent="0.2"/>
    <row r="10843" ht="20.100000000000001" customHeight="1" x14ac:dyDescent="0.2"/>
    <row r="10844" ht="20.100000000000001" customHeight="1" x14ac:dyDescent="0.2"/>
    <row r="10845" ht="20.100000000000001" customHeight="1" x14ac:dyDescent="0.2"/>
    <row r="10846" ht="20.100000000000001" customHeight="1" x14ac:dyDescent="0.2"/>
    <row r="10847" ht="20.100000000000001" customHeight="1" x14ac:dyDescent="0.2"/>
    <row r="10848" ht="20.100000000000001" customHeight="1" x14ac:dyDescent="0.2"/>
    <row r="10849" ht="20.100000000000001" customHeight="1" x14ac:dyDescent="0.2"/>
    <row r="10850" ht="20.100000000000001" customHeight="1" x14ac:dyDescent="0.2"/>
    <row r="10851" ht="20.100000000000001" customHeight="1" x14ac:dyDescent="0.2"/>
    <row r="10852" ht="20.100000000000001" customHeight="1" x14ac:dyDescent="0.2"/>
    <row r="10853" ht="20.100000000000001" customHeight="1" x14ac:dyDescent="0.2"/>
    <row r="10854" ht="20.100000000000001" customHeight="1" x14ac:dyDescent="0.2"/>
    <row r="10855" ht="20.100000000000001" customHeight="1" x14ac:dyDescent="0.2"/>
    <row r="10856" ht="20.100000000000001" customHeight="1" x14ac:dyDescent="0.2"/>
    <row r="10857" ht="20.100000000000001" customHeight="1" x14ac:dyDescent="0.2"/>
    <row r="10858" ht="20.100000000000001" customHeight="1" x14ac:dyDescent="0.2"/>
    <row r="10859" ht="20.100000000000001" customHeight="1" x14ac:dyDescent="0.2"/>
    <row r="10860" ht="20.100000000000001" customHeight="1" x14ac:dyDescent="0.2"/>
    <row r="10861" ht="20.100000000000001" customHeight="1" x14ac:dyDescent="0.2"/>
    <row r="10862" ht="20.100000000000001" customHeight="1" x14ac:dyDescent="0.2"/>
    <row r="10863" ht="20.100000000000001" customHeight="1" x14ac:dyDescent="0.2"/>
    <row r="10864" ht="20.100000000000001" customHeight="1" x14ac:dyDescent="0.2"/>
    <row r="10865" ht="20.100000000000001" customHeight="1" x14ac:dyDescent="0.2"/>
    <row r="10866" ht="20.100000000000001" customHeight="1" x14ac:dyDescent="0.2"/>
    <row r="10867" ht="20.100000000000001" customHeight="1" x14ac:dyDescent="0.2"/>
    <row r="10868" ht="20.100000000000001" customHeight="1" x14ac:dyDescent="0.2"/>
    <row r="10869" ht="20.100000000000001" customHeight="1" x14ac:dyDescent="0.2"/>
    <row r="10870" ht="20.100000000000001" customHeight="1" x14ac:dyDescent="0.2"/>
    <row r="10871" ht="20.100000000000001" customHeight="1" x14ac:dyDescent="0.2"/>
    <row r="10872" ht="20.100000000000001" customHeight="1" x14ac:dyDescent="0.2"/>
    <row r="10873" ht="20.100000000000001" customHeight="1" x14ac:dyDescent="0.2"/>
    <row r="10874" ht="20.100000000000001" customHeight="1" x14ac:dyDescent="0.2"/>
    <row r="10875" ht="20.100000000000001" customHeight="1" x14ac:dyDescent="0.2"/>
    <row r="10876" ht="20.100000000000001" customHeight="1" x14ac:dyDescent="0.2"/>
    <row r="10877" ht="20.100000000000001" customHeight="1" x14ac:dyDescent="0.2"/>
    <row r="10878" ht="20.100000000000001" customHeight="1" x14ac:dyDescent="0.2"/>
    <row r="10879" ht="20.100000000000001" customHeight="1" x14ac:dyDescent="0.2"/>
    <row r="10880" ht="20.100000000000001" customHeight="1" x14ac:dyDescent="0.2"/>
    <row r="10881" ht="20.100000000000001" customHeight="1" x14ac:dyDescent="0.2"/>
    <row r="10882" ht="20.100000000000001" customHeight="1" x14ac:dyDescent="0.2"/>
    <row r="10883" ht="20.100000000000001" customHeight="1" x14ac:dyDescent="0.2"/>
    <row r="10884" ht="20.100000000000001" customHeight="1" x14ac:dyDescent="0.2"/>
    <row r="10885" ht="20.100000000000001" customHeight="1" x14ac:dyDescent="0.2"/>
    <row r="10886" ht="20.100000000000001" customHeight="1" x14ac:dyDescent="0.2"/>
    <row r="10887" ht="20.100000000000001" customHeight="1" x14ac:dyDescent="0.2"/>
    <row r="10888" ht="20.100000000000001" customHeight="1" x14ac:dyDescent="0.2"/>
    <row r="10889" ht="20.100000000000001" customHeight="1" x14ac:dyDescent="0.2"/>
    <row r="10890" ht="20.100000000000001" customHeight="1" x14ac:dyDescent="0.2"/>
    <row r="10891" ht="20.100000000000001" customHeight="1" x14ac:dyDescent="0.2"/>
    <row r="10892" ht="20.100000000000001" customHeight="1" x14ac:dyDescent="0.2"/>
    <row r="10893" ht="20.100000000000001" customHeight="1" x14ac:dyDescent="0.2"/>
    <row r="10894" ht="20.100000000000001" customHeight="1" x14ac:dyDescent="0.2"/>
    <row r="10895" ht="20.100000000000001" customHeight="1" x14ac:dyDescent="0.2"/>
    <row r="10896" ht="20.100000000000001" customHeight="1" x14ac:dyDescent="0.2"/>
    <row r="10897" ht="20.100000000000001" customHeight="1" x14ac:dyDescent="0.2"/>
    <row r="10898" ht="20.100000000000001" customHeight="1" x14ac:dyDescent="0.2"/>
    <row r="10899" ht="20.100000000000001" customHeight="1" x14ac:dyDescent="0.2"/>
    <row r="10900" ht="20.100000000000001" customHeight="1" x14ac:dyDescent="0.2"/>
    <row r="10901" ht="20.100000000000001" customHeight="1" x14ac:dyDescent="0.2"/>
    <row r="10902" ht="20.100000000000001" customHeight="1" x14ac:dyDescent="0.2"/>
    <row r="10903" ht="20.100000000000001" customHeight="1" x14ac:dyDescent="0.2"/>
    <row r="10904" ht="20.100000000000001" customHeight="1" x14ac:dyDescent="0.2"/>
    <row r="10905" ht="20.100000000000001" customHeight="1" x14ac:dyDescent="0.2"/>
    <row r="10906" ht="20.100000000000001" customHeight="1" x14ac:dyDescent="0.2"/>
    <row r="10907" ht="20.100000000000001" customHeight="1" x14ac:dyDescent="0.2"/>
    <row r="10908" ht="20.100000000000001" customHeight="1" x14ac:dyDescent="0.2"/>
    <row r="10909" ht="20.100000000000001" customHeight="1" x14ac:dyDescent="0.2"/>
    <row r="10910" ht="20.100000000000001" customHeight="1" x14ac:dyDescent="0.2"/>
    <row r="10911" ht="20.100000000000001" customHeight="1" x14ac:dyDescent="0.2"/>
    <row r="10912" ht="20.100000000000001" customHeight="1" x14ac:dyDescent="0.2"/>
    <row r="10913" ht="20.100000000000001" customHeight="1" x14ac:dyDescent="0.2"/>
    <row r="10914" ht="20.100000000000001" customHeight="1" x14ac:dyDescent="0.2"/>
    <row r="10915" ht="20.100000000000001" customHeight="1" x14ac:dyDescent="0.2"/>
    <row r="10916" ht="20.100000000000001" customHeight="1" x14ac:dyDescent="0.2"/>
    <row r="10917" ht="20.100000000000001" customHeight="1" x14ac:dyDescent="0.2"/>
    <row r="10918" ht="20.100000000000001" customHeight="1" x14ac:dyDescent="0.2"/>
    <row r="10919" ht="20.100000000000001" customHeight="1" x14ac:dyDescent="0.2"/>
    <row r="10920" ht="20.100000000000001" customHeight="1" x14ac:dyDescent="0.2"/>
    <row r="10921" ht="20.100000000000001" customHeight="1" x14ac:dyDescent="0.2"/>
    <row r="10922" ht="20.100000000000001" customHeight="1" x14ac:dyDescent="0.2"/>
    <row r="10923" ht="20.100000000000001" customHeight="1" x14ac:dyDescent="0.2"/>
    <row r="10924" ht="20.100000000000001" customHeight="1" x14ac:dyDescent="0.2"/>
    <row r="10925" ht="20.100000000000001" customHeight="1" x14ac:dyDescent="0.2"/>
    <row r="10926" ht="20.100000000000001" customHeight="1" x14ac:dyDescent="0.2"/>
    <row r="10927" ht="20.100000000000001" customHeight="1" x14ac:dyDescent="0.2"/>
    <row r="10928" ht="20.100000000000001" customHeight="1" x14ac:dyDescent="0.2"/>
    <row r="10929" ht="20.100000000000001" customHeight="1" x14ac:dyDescent="0.2"/>
    <row r="10930" ht="20.100000000000001" customHeight="1" x14ac:dyDescent="0.2"/>
    <row r="10931" ht="20.100000000000001" customHeight="1" x14ac:dyDescent="0.2"/>
    <row r="10932" ht="20.100000000000001" customHeight="1" x14ac:dyDescent="0.2"/>
    <row r="10933" ht="20.100000000000001" customHeight="1" x14ac:dyDescent="0.2"/>
    <row r="10934" ht="20.100000000000001" customHeight="1" x14ac:dyDescent="0.2"/>
    <row r="10935" ht="20.100000000000001" customHeight="1" x14ac:dyDescent="0.2"/>
    <row r="10936" ht="20.100000000000001" customHeight="1" x14ac:dyDescent="0.2"/>
    <row r="10937" ht="20.100000000000001" customHeight="1" x14ac:dyDescent="0.2"/>
    <row r="10938" ht="20.100000000000001" customHeight="1" x14ac:dyDescent="0.2"/>
    <row r="10939" ht="20.100000000000001" customHeight="1" x14ac:dyDescent="0.2"/>
    <row r="10940" ht="20.100000000000001" customHeight="1" x14ac:dyDescent="0.2"/>
    <row r="10941" ht="20.100000000000001" customHeight="1" x14ac:dyDescent="0.2"/>
    <row r="10942" ht="20.100000000000001" customHeight="1" x14ac:dyDescent="0.2"/>
    <row r="10943" ht="20.100000000000001" customHeight="1" x14ac:dyDescent="0.2"/>
    <row r="10944" ht="20.100000000000001" customHeight="1" x14ac:dyDescent="0.2"/>
    <row r="10945" ht="20.100000000000001" customHeight="1" x14ac:dyDescent="0.2"/>
    <row r="10946" ht="20.100000000000001" customHeight="1" x14ac:dyDescent="0.2"/>
    <row r="10947" ht="20.100000000000001" customHeight="1" x14ac:dyDescent="0.2"/>
    <row r="10948" ht="20.100000000000001" customHeight="1" x14ac:dyDescent="0.2"/>
    <row r="10949" ht="20.100000000000001" customHeight="1" x14ac:dyDescent="0.2"/>
    <row r="10950" ht="20.100000000000001" customHeight="1" x14ac:dyDescent="0.2"/>
    <row r="10951" ht="20.100000000000001" customHeight="1" x14ac:dyDescent="0.2"/>
    <row r="10952" ht="20.100000000000001" customHeight="1" x14ac:dyDescent="0.2"/>
    <row r="10953" ht="20.100000000000001" customHeight="1" x14ac:dyDescent="0.2"/>
    <row r="10954" ht="20.100000000000001" customHeight="1" x14ac:dyDescent="0.2"/>
    <row r="10955" ht="20.100000000000001" customHeight="1" x14ac:dyDescent="0.2"/>
    <row r="10956" ht="20.100000000000001" customHeight="1" x14ac:dyDescent="0.2"/>
    <row r="10957" ht="20.100000000000001" customHeight="1" x14ac:dyDescent="0.2"/>
    <row r="10958" ht="20.100000000000001" customHeight="1" x14ac:dyDescent="0.2"/>
    <row r="10959" ht="20.100000000000001" customHeight="1" x14ac:dyDescent="0.2"/>
    <row r="10960" ht="20.100000000000001" customHeight="1" x14ac:dyDescent="0.2"/>
    <row r="10961" ht="20.100000000000001" customHeight="1" x14ac:dyDescent="0.2"/>
    <row r="10962" ht="20.100000000000001" customHeight="1" x14ac:dyDescent="0.2"/>
    <row r="10963" ht="20.100000000000001" customHeight="1" x14ac:dyDescent="0.2"/>
    <row r="10964" ht="20.100000000000001" customHeight="1" x14ac:dyDescent="0.2"/>
    <row r="10965" ht="20.100000000000001" customHeight="1" x14ac:dyDescent="0.2"/>
    <row r="10966" ht="20.100000000000001" customHeight="1" x14ac:dyDescent="0.2"/>
    <row r="10967" ht="20.100000000000001" customHeight="1" x14ac:dyDescent="0.2"/>
    <row r="10968" ht="20.100000000000001" customHeight="1" x14ac:dyDescent="0.2"/>
    <row r="10969" ht="20.100000000000001" customHeight="1" x14ac:dyDescent="0.2"/>
    <row r="10970" ht="20.100000000000001" customHeight="1" x14ac:dyDescent="0.2"/>
    <row r="10971" ht="20.100000000000001" customHeight="1" x14ac:dyDescent="0.2"/>
    <row r="10972" ht="20.100000000000001" customHeight="1" x14ac:dyDescent="0.2"/>
    <row r="10973" ht="20.100000000000001" customHeight="1" x14ac:dyDescent="0.2"/>
    <row r="10974" ht="20.100000000000001" customHeight="1" x14ac:dyDescent="0.2"/>
    <row r="10975" ht="20.100000000000001" customHeight="1" x14ac:dyDescent="0.2"/>
    <row r="10976" ht="20.100000000000001" customHeight="1" x14ac:dyDescent="0.2"/>
    <row r="10977" ht="20.100000000000001" customHeight="1" x14ac:dyDescent="0.2"/>
    <row r="10978" ht="20.100000000000001" customHeight="1" x14ac:dyDescent="0.2"/>
    <row r="10979" ht="20.100000000000001" customHeight="1" x14ac:dyDescent="0.2"/>
    <row r="10980" ht="20.100000000000001" customHeight="1" x14ac:dyDescent="0.2"/>
    <row r="10981" ht="20.100000000000001" customHeight="1" x14ac:dyDescent="0.2"/>
    <row r="10982" ht="20.100000000000001" customHeight="1" x14ac:dyDescent="0.2"/>
    <row r="10983" ht="20.100000000000001" customHeight="1" x14ac:dyDescent="0.2"/>
    <row r="10984" ht="20.100000000000001" customHeight="1" x14ac:dyDescent="0.2"/>
    <row r="10985" ht="20.100000000000001" customHeight="1" x14ac:dyDescent="0.2"/>
    <row r="10986" ht="20.100000000000001" customHeight="1" x14ac:dyDescent="0.2"/>
    <row r="10987" ht="20.100000000000001" customHeight="1" x14ac:dyDescent="0.2"/>
    <row r="10988" ht="20.100000000000001" customHeight="1" x14ac:dyDescent="0.2"/>
    <row r="10989" ht="20.100000000000001" customHeight="1" x14ac:dyDescent="0.2"/>
    <row r="10990" ht="20.100000000000001" customHeight="1" x14ac:dyDescent="0.2"/>
    <row r="10991" ht="20.100000000000001" customHeight="1" x14ac:dyDescent="0.2"/>
    <row r="10992" ht="20.100000000000001" customHeight="1" x14ac:dyDescent="0.2"/>
    <row r="10993" ht="20.100000000000001" customHeight="1" x14ac:dyDescent="0.2"/>
    <row r="10994" ht="20.100000000000001" customHeight="1" x14ac:dyDescent="0.2"/>
    <row r="10995" ht="20.100000000000001" customHeight="1" x14ac:dyDescent="0.2"/>
    <row r="10996" ht="20.100000000000001" customHeight="1" x14ac:dyDescent="0.2"/>
    <row r="10997" ht="20.100000000000001" customHeight="1" x14ac:dyDescent="0.2"/>
    <row r="10998" ht="20.100000000000001" customHeight="1" x14ac:dyDescent="0.2"/>
    <row r="10999" ht="20.100000000000001" customHeight="1" x14ac:dyDescent="0.2"/>
    <row r="11000" ht="20.100000000000001" customHeight="1" x14ac:dyDescent="0.2"/>
    <row r="11001" ht="20.100000000000001" customHeight="1" x14ac:dyDescent="0.2"/>
    <row r="11002" ht="20.100000000000001" customHeight="1" x14ac:dyDescent="0.2"/>
    <row r="11003" ht="20.100000000000001" customHeight="1" x14ac:dyDescent="0.2"/>
    <row r="11004" ht="20.100000000000001" customHeight="1" x14ac:dyDescent="0.2"/>
    <row r="11005" ht="20.100000000000001" customHeight="1" x14ac:dyDescent="0.2"/>
    <row r="11006" ht="20.100000000000001" customHeight="1" x14ac:dyDescent="0.2"/>
    <row r="11007" ht="20.100000000000001" customHeight="1" x14ac:dyDescent="0.2"/>
    <row r="11008" ht="20.100000000000001" customHeight="1" x14ac:dyDescent="0.2"/>
    <row r="11009" ht="20.100000000000001" customHeight="1" x14ac:dyDescent="0.2"/>
    <row r="11010" ht="20.100000000000001" customHeight="1" x14ac:dyDescent="0.2"/>
    <row r="11011" ht="20.100000000000001" customHeight="1" x14ac:dyDescent="0.2"/>
    <row r="11012" ht="20.100000000000001" customHeight="1" x14ac:dyDescent="0.2"/>
    <row r="11013" ht="20.100000000000001" customHeight="1" x14ac:dyDescent="0.2"/>
    <row r="11014" ht="20.100000000000001" customHeight="1" x14ac:dyDescent="0.2"/>
    <row r="11015" ht="20.100000000000001" customHeight="1" x14ac:dyDescent="0.2"/>
    <row r="11016" ht="20.100000000000001" customHeight="1" x14ac:dyDescent="0.2"/>
    <row r="11017" ht="20.100000000000001" customHeight="1" x14ac:dyDescent="0.2"/>
    <row r="11018" ht="20.100000000000001" customHeight="1" x14ac:dyDescent="0.2"/>
    <row r="11019" ht="20.100000000000001" customHeight="1" x14ac:dyDescent="0.2"/>
    <row r="11020" ht="20.100000000000001" customHeight="1" x14ac:dyDescent="0.2"/>
    <row r="11021" ht="20.100000000000001" customHeight="1" x14ac:dyDescent="0.2"/>
    <row r="11022" ht="20.100000000000001" customHeight="1" x14ac:dyDescent="0.2"/>
    <row r="11023" ht="20.100000000000001" customHeight="1" x14ac:dyDescent="0.2"/>
    <row r="11024" ht="20.100000000000001" customHeight="1" x14ac:dyDescent="0.2"/>
    <row r="11025" ht="20.100000000000001" customHeight="1" x14ac:dyDescent="0.2"/>
    <row r="11026" ht="20.100000000000001" customHeight="1" x14ac:dyDescent="0.2"/>
    <row r="11027" ht="20.100000000000001" customHeight="1" x14ac:dyDescent="0.2"/>
    <row r="11028" ht="20.100000000000001" customHeight="1" x14ac:dyDescent="0.2"/>
    <row r="11029" ht="20.100000000000001" customHeight="1" x14ac:dyDescent="0.2"/>
    <row r="11030" ht="20.100000000000001" customHeight="1" x14ac:dyDescent="0.2"/>
    <row r="11031" ht="20.100000000000001" customHeight="1" x14ac:dyDescent="0.2"/>
    <row r="11032" ht="20.100000000000001" customHeight="1" x14ac:dyDescent="0.2"/>
    <row r="11033" ht="20.100000000000001" customHeight="1" x14ac:dyDescent="0.2"/>
    <row r="11034" ht="20.100000000000001" customHeight="1" x14ac:dyDescent="0.2"/>
    <row r="11035" ht="20.100000000000001" customHeight="1" x14ac:dyDescent="0.2"/>
    <row r="11036" ht="20.100000000000001" customHeight="1" x14ac:dyDescent="0.2"/>
    <row r="11037" ht="20.100000000000001" customHeight="1" x14ac:dyDescent="0.2"/>
    <row r="11038" ht="20.100000000000001" customHeight="1" x14ac:dyDescent="0.2"/>
    <row r="11039" ht="20.100000000000001" customHeight="1" x14ac:dyDescent="0.2"/>
    <row r="11040" ht="20.100000000000001" customHeight="1" x14ac:dyDescent="0.2"/>
    <row r="11041" ht="20.100000000000001" customHeight="1" x14ac:dyDescent="0.2"/>
    <row r="11042" ht="20.100000000000001" customHeight="1" x14ac:dyDescent="0.2"/>
    <row r="11043" ht="20.100000000000001" customHeight="1" x14ac:dyDescent="0.2"/>
    <row r="11044" ht="20.100000000000001" customHeight="1" x14ac:dyDescent="0.2"/>
    <row r="11045" ht="20.100000000000001" customHeight="1" x14ac:dyDescent="0.2"/>
    <row r="11046" ht="20.100000000000001" customHeight="1" x14ac:dyDescent="0.2"/>
    <row r="11047" ht="20.100000000000001" customHeight="1" x14ac:dyDescent="0.2"/>
    <row r="11048" ht="20.100000000000001" customHeight="1" x14ac:dyDescent="0.2"/>
    <row r="11049" ht="20.100000000000001" customHeight="1" x14ac:dyDescent="0.2"/>
    <row r="11050" ht="20.100000000000001" customHeight="1" x14ac:dyDescent="0.2"/>
    <row r="11051" ht="20.100000000000001" customHeight="1" x14ac:dyDescent="0.2"/>
    <row r="11052" ht="20.100000000000001" customHeight="1" x14ac:dyDescent="0.2"/>
    <row r="11053" ht="20.100000000000001" customHeight="1" x14ac:dyDescent="0.2"/>
    <row r="11054" ht="20.100000000000001" customHeight="1" x14ac:dyDescent="0.2"/>
    <row r="11055" ht="20.100000000000001" customHeight="1" x14ac:dyDescent="0.2"/>
    <row r="11056" ht="20.100000000000001" customHeight="1" x14ac:dyDescent="0.2"/>
    <row r="11057" ht="20.100000000000001" customHeight="1" x14ac:dyDescent="0.2"/>
    <row r="11058" ht="20.100000000000001" customHeight="1" x14ac:dyDescent="0.2"/>
    <row r="11059" ht="20.100000000000001" customHeight="1" x14ac:dyDescent="0.2"/>
    <row r="11060" ht="20.100000000000001" customHeight="1" x14ac:dyDescent="0.2"/>
    <row r="11061" ht="20.100000000000001" customHeight="1" x14ac:dyDescent="0.2"/>
    <row r="11062" ht="20.100000000000001" customHeight="1" x14ac:dyDescent="0.2"/>
    <row r="11063" ht="20.100000000000001" customHeight="1" x14ac:dyDescent="0.2"/>
    <row r="11064" ht="20.100000000000001" customHeight="1" x14ac:dyDescent="0.2"/>
    <row r="11065" ht="20.100000000000001" customHeight="1" x14ac:dyDescent="0.2"/>
    <row r="11066" ht="20.100000000000001" customHeight="1" x14ac:dyDescent="0.2"/>
    <row r="11067" ht="20.100000000000001" customHeight="1" x14ac:dyDescent="0.2"/>
    <row r="11068" ht="20.100000000000001" customHeight="1" x14ac:dyDescent="0.2"/>
    <row r="11069" ht="20.100000000000001" customHeight="1" x14ac:dyDescent="0.2"/>
    <row r="11070" ht="20.100000000000001" customHeight="1" x14ac:dyDescent="0.2"/>
    <row r="11071" ht="20.100000000000001" customHeight="1" x14ac:dyDescent="0.2"/>
    <row r="11072" ht="20.100000000000001" customHeight="1" x14ac:dyDescent="0.2"/>
    <row r="11073" ht="20.100000000000001" customHeight="1" x14ac:dyDescent="0.2"/>
    <row r="11074" ht="20.100000000000001" customHeight="1" x14ac:dyDescent="0.2"/>
    <row r="11075" ht="20.100000000000001" customHeight="1" x14ac:dyDescent="0.2"/>
    <row r="11076" ht="20.100000000000001" customHeight="1" x14ac:dyDescent="0.2"/>
    <row r="11077" ht="20.100000000000001" customHeight="1" x14ac:dyDescent="0.2"/>
    <row r="11078" ht="20.100000000000001" customHeight="1" x14ac:dyDescent="0.2"/>
    <row r="11079" ht="20.100000000000001" customHeight="1" x14ac:dyDescent="0.2"/>
    <row r="11080" ht="20.100000000000001" customHeight="1" x14ac:dyDescent="0.2"/>
    <row r="11081" ht="20.100000000000001" customHeight="1" x14ac:dyDescent="0.2"/>
    <row r="11082" ht="20.100000000000001" customHeight="1" x14ac:dyDescent="0.2"/>
    <row r="11083" ht="20.100000000000001" customHeight="1" x14ac:dyDescent="0.2"/>
    <row r="11084" ht="20.100000000000001" customHeight="1" x14ac:dyDescent="0.2"/>
    <row r="11085" ht="20.100000000000001" customHeight="1" x14ac:dyDescent="0.2"/>
    <row r="11086" ht="20.100000000000001" customHeight="1" x14ac:dyDescent="0.2"/>
    <row r="11087" ht="20.100000000000001" customHeight="1" x14ac:dyDescent="0.2"/>
    <row r="11088" ht="20.100000000000001" customHeight="1" x14ac:dyDescent="0.2"/>
    <row r="11089" ht="20.100000000000001" customHeight="1" x14ac:dyDescent="0.2"/>
    <row r="11090" ht="20.100000000000001" customHeight="1" x14ac:dyDescent="0.2"/>
    <row r="11091" ht="20.100000000000001" customHeight="1" x14ac:dyDescent="0.2"/>
    <row r="11092" ht="20.100000000000001" customHeight="1" x14ac:dyDescent="0.2"/>
    <row r="11093" ht="20.100000000000001" customHeight="1" x14ac:dyDescent="0.2"/>
    <row r="11094" ht="20.100000000000001" customHeight="1" x14ac:dyDescent="0.2"/>
    <row r="11095" ht="20.100000000000001" customHeight="1" x14ac:dyDescent="0.2"/>
    <row r="11096" ht="20.100000000000001" customHeight="1" x14ac:dyDescent="0.2"/>
    <row r="11097" ht="20.100000000000001" customHeight="1" x14ac:dyDescent="0.2"/>
    <row r="11098" ht="20.100000000000001" customHeight="1" x14ac:dyDescent="0.2"/>
    <row r="11099" ht="20.100000000000001" customHeight="1" x14ac:dyDescent="0.2"/>
    <row r="11100" ht="20.100000000000001" customHeight="1" x14ac:dyDescent="0.2"/>
    <row r="11101" ht="20.100000000000001" customHeight="1" x14ac:dyDescent="0.2"/>
    <row r="11102" ht="20.100000000000001" customHeight="1" x14ac:dyDescent="0.2"/>
    <row r="11103" ht="20.100000000000001" customHeight="1" x14ac:dyDescent="0.2"/>
    <row r="11104" ht="20.100000000000001" customHeight="1" x14ac:dyDescent="0.2"/>
    <row r="11105" ht="20.100000000000001" customHeight="1" x14ac:dyDescent="0.2"/>
    <row r="11106" ht="20.100000000000001" customHeight="1" x14ac:dyDescent="0.2"/>
    <row r="11107" ht="20.100000000000001" customHeight="1" x14ac:dyDescent="0.2"/>
    <row r="11108" ht="20.100000000000001" customHeight="1" x14ac:dyDescent="0.2"/>
    <row r="11109" ht="20.100000000000001" customHeight="1" x14ac:dyDescent="0.2"/>
    <row r="11110" ht="20.100000000000001" customHeight="1" x14ac:dyDescent="0.2"/>
    <row r="11111" ht="20.100000000000001" customHeight="1" x14ac:dyDescent="0.2"/>
    <row r="11112" ht="20.100000000000001" customHeight="1" x14ac:dyDescent="0.2"/>
    <row r="11113" ht="20.100000000000001" customHeight="1" x14ac:dyDescent="0.2"/>
    <row r="11114" ht="20.100000000000001" customHeight="1" x14ac:dyDescent="0.2"/>
    <row r="11115" ht="20.100000000000001" customHeight="1" x14ac:dyDescent="0.2"/>
    <row r="11116" ht="20.100000000000001" customHeight="1" x14ac:dyDescent="0.2"/>
    <row r="11117" ht="20.100000000000001" customHeight="1" x14ac:dyDescent="0.2"/>
    <row r="11118" ht="20.100000000000001" customHeight="1" x14ac:dyDescent="0.2"/>
    <row r="11119" ht="20.100000000000001" customHeight="1" x14ac:dyDescent="0.2"/>
    <row r="11120" ht="20.100000000000001" customHeight="1" x14ac:dyDescent="0.2"/>
    <row r="11121" ht="20.100000000000001" customHeight="1" x14ac:dyDescent="0.2"/>
    <row r="11122" ht="20.100000000000001" customHeight="1" x14ac:dyDescent="0.2"/>
    <row r="11123" ht="20.100000000000001" customHeight="1" x14ac:dyDescent="0.2"/>
    <row r="11124" ht="20.100000000000001" customHeight="1" x14ac:dyDescent="0.2"/>
    <row r="11125" ht="20.100000000000001" customHeight="1" x14ac:dyDescent="0.2"/>
    <row r="11126" ht="20.100000000000001" customHeight="1" x14ac:dyDescent="0.2"/>
    <row r="11127" ht="20.100000000000001" customHeight="1" x14ac:dyDescent="0.2"/>
    <row r="11128" ht="20.100000000000001" customHeight="1" x14ac:dyDescent="0.2"/>
    <row r="11129" ht="20.100000000000001" customHeight="1" x14ac:dyDescent="0.2"/>
    <row r="11130" ht="20.100000000000001" customHeight="1" x14ac:dyDescent="0.2"/>
    <row r="11131" ht="20.100000000000001" customHeight="1" x14ac:dyDescent="0.2"/>
    <row r="11132" ht="20.100000000000001" customHeight="1" x14ac:dyDescent="0.2"/>
    <row r="11133" ht="20.100000000000001" customHeight="1" x14ac:dyDescent="0.2"/>
    <row r="11134" ht="20.100000000000001" customHeight="1" x14ac:dyDescent="0.2"/>
    <row r="11135" ht="20.100000000000001" customHeight="1" x14ac:dyDescent="0.2"/>
    <row r="11136" ht="20.100000000000001" customHeight="1" x14ac:dyDescent="0.2"/>
    <row r="11137" ht="20.100000000000001" customHeight="1" x14ac:dyDescent="0.2"/>
    <row r="11138" ht="20.100000000000001" customHeight="1" x14ac:dyDescent="0.2"/>
    <row r="11139" ht="20.100000000000001" customHeight="1" x14ac:dyDescent="0.2"/>
    <row r="11140" ht="20.100000000000001" customHeight="1" x14ac:dyDescent="0.2"/>
    <row r="11141" ht="20.100000000000001" customHeight="1" x14ac:dyDescent="0.2"/>
    <row r="11142" ht="20.100000000000001" customHeight="1" x14ac:dyDescent="0.2"/>
    <row r="11143" ht="20.100000000000001" customHeight="1" x14ac:dyDescent="0.2"/>
    <row r="11144" ht="20.100000000000001" customHeight="1" x14ac:dyDescent="0.2"/>
    <row r="11145" ht="20.100000000000001" customHeight="1" x14ac:dyDescent="0.2"/>
    <row r="11146" ht="20.100000000000001" customHeight="1" x14ac:dyDescent="0.2"/>
    <row r="11147" ht="20.100000000000001" customHeight="1" x14ac:dyDescent="0.2"/>
    <row r="11148" ht="20.100000000000001" customHeight="1" x14ac:dyDescent="0.2"/>
    <row r="11149" ht="20.100000000000001" customHeight="1" x14ac:dyDescent="0.2"/>
    <row r="11150" ht="20.100000000000001" customHeight="1" x14ac:dyDescent="0.2"/>
    <row r="11151" ht="20.100000000000001" customHeight="1" x14ac:dyDescent="0.2"/>
    <row r="11152" ht="20.100000000000001" customHeight="1" x14ac:dyDescent="0.2"/>
    <row r="11153" ht="20.100000000000001" customHeight="1" x14ac:dyDescent="0.2"/>
    <row r="11154" ht="20.100000000000001" customHeight="1" x14ac:dyDescent="0.2"/>
    <row r="11155" ht="20.100000000000001" customHeight="1" x14ac:dyDescent="0.2"/>
    <row r="11156" ht="20.100000000000001" customHeight="1" x14ac:dyDescent="0.2"/>
    <row r="11157" ht="20.100000000000001" customHeight="1" x14ac:dyDescent="0.2"/>
    <row r="11158" ht="20.100000000000001" customHeight="1" x14ac:dyDescent="0.2"/>
    <row r="11159" ht="20.100000000000001" customHeight="1" x14ac:dyDescent="0.2"/>
    <row r="11160" ht="20.100000000000001" customHeight="1" x14ac:dyDescent="0.2"/>
    <row r="11161" ht="20.100000000000001" customHeight="1" x14ac:dyDescent="0.2"/>
    <row r="11162" ht="20.100000000000001" customHeight="1" x14ac:dyDescent="0.2"/>
    <row r="11163" ht="20.100000000000001" customHeight="1" x14ac:dyDescent="0.2"/>
    <row r="11164" ht="20.100000000000001" customHeight="1" x14ac:dyDescent="0.2"/>
    <row r="11165" ht="20.100000000000001" customHeight="1" x14ac:dyDescent="0.2"/>
    <row r="11166" ht="20.100000000000001" customHeight="1" x14ac:dyDescent="0.2"/>
    <row r="11167" ht="20.100000000000001" customHeight="1" x14ac:dyDescent="0.2"/>
    <row r="11168" ht="20.100000000000001" customHeight="1" x14ac:dyDescent="0.2"/>
    <row r="11169" ht="20.100000000000001" customHeight="1" x14ac:dyDescent="0.2"/>
    <row r="11170" ht="20.100000000000001" customHeight="1" x14ac:dyDescent="0.2"/>
    <row r="11171" ht="20.100000000000001" customHeight="1" x14ac:dyDescent="0.2"/>
    <row r="11172" ht="20.100000000000001" customHeight="1" x14ac:dyDescent="0.2"/>
    <row r="11173" ht="20.100000000000001" customHeight="1" x14ac:dyDescent="0.2"/>
    <row r="11174" ht="20.100000000000001" customHeight="1" x14ac:dyDescent="0.2"/>
    <row r="11175" ht="20.100000000000001" customHeight="1" x14ac:dyDescent="0.2"/>
    <row r="11176" ht="20.100000000000001" customHeight="1" x14ac:dyDescent="0.2"/>
    <row r="11177" ht="20.100000000000001" customHeight="1" x14ac:dyDescent="0.2"/>
    <row r="11178" ht="20.100000000000001" customHeight="1" x14ac:dyDescent="0.2"/>
    <row r="11179" ht="20.100000000000001" customHeight="1" x14ac:dyDescent="0.2"/>
    <row r="11180" ht="20.100000000000001" customHeight="1" x14ac:dyDescent="0.2"/>
    <row r="11181" ht="20.100000000000001" customHeight="1" x14ac:dyDescent="0.2"/>
    <row r="11182" ht="20.100000000000001" customHeight="1" x14ac:dyDescent="0.2"/>
    <row r="11183" ht="20.100000000000001" customHeight="1" x14ac:dyDescent="0.2"/>
    <row r="11184" ht="20.100000000000001" customHeight="1" x14ac:dyDescent="0.2"/>
    <row r="11185" ht="20.100000000000001" customHeight="1" x14ac:dyDescent="0.2"/>
    <row r="11186" ht="20.100000000000001" customHeight="1" x14ac:dyDescent="0.2"/>
    <row r="11187" ht="20.100000000000001" customHeight="1" x14ac:dyDescent="0.2"/>
    <row r="11188" ht="20.100000000000001" customHeight="1" x14ac:dyDescent="0.2"/>
    <row r="11189" ht="20.100000000000001" customHeight="1" x14ac:dyDescent="0.2"/>
    <row r="11190" ht="20.100000000000001" customHeight="1" x14ac:dyDescent="0.2"/>
    <row r="11191" ht="20.100000000000001" customHeight="1" x14ac:dyDescent="0.2"/>
    <row r="11192" ht="20.100000000000001" customHeight="1" x14ac:dyDescent="0.2"/>
    <row r="11193" ht="20.100000000000001" customHeight="1" x14ac:dyDescent="0.2"/>
    <row r="11194" ht="20.100000000000001" customHeight="1" x14ac:dyDescent="0.2"/>
    <row r="11195" ht="20.100000000000001" customHeight="1" x14ac:dyDescent="0.2"/>
    <row r="11196" ht="20.100000000000001" customHeight="1" x14ac:dyDescent="0.2"/>
    <row r="11197" ht="20.100000000000001" customHeight="1" x14ac:dyDescent="0.2"/>
    <row r="11198" ht="20.100000000000001" customHeight="1" x14ac:dyDescent="0.2"/>
    <row r="11199" ht="20.100000000000001" customHeight="1" x14ac:dyDescent="0.2"/>
    <row r="11200" ht="20.100000000000001" customHeight="1" x14ac:dyDescent="0.2"/>
    <row r="11201" ht="20.100000000000001" customHeight="1" x14ac:dyDescent="0.2"/>
    <row r="11202" ht="20.100000000000001" customHeight="1" x14ac:dyDescent="0.2"/>
    <row r="11203" ht="20.100000000000001" customHeight="1" x14ac:dyDescent="0.2"/>
    <row r="11204" ht="20.100000000000001" customHeight="1" x14ac:dyDescent="0.2"/>
    <row r="11205" ht="20.100000000000001" customHeight="1" x14ac:dyDescent="0.2"/>
    <row r="11206" ht="20.100000000000001" customHeight="1" x14ac:dyDescent="0.2"/>
    <row r="11207" ht="20.100000000000001" customHeight="1" x14ac:dyDescent="0.2"/>
    <row r="11208" ht="20.100000000000001" customHeight="1" x14ac:dyDescent="0.2"/>
    <row r="11209" ht="20.100000000000001" customHeight="1" x14ac:dyDescent="0.2"/>
    <row r="11210" ht="20.100000000000001" customHeight="1" x14ac:dyDescent="0.2"/>
    <row r="11211" ht="20.100000000000001" customHeight="1" x14ac:dyDescent="0.2"/>
    <row r="11212" ht="20.100000000000001" customHeight="1" x14ac:dyDescent="0.2"/>
    <row r="11213" ht="20.100000000000001" customHeight="1" x14ac:dyDescent="0.2"/>
    <row r="11214" ht="20.100000000000001" customHeight="1" x14ac:dyDescent="0.2"/>
    <row r="11215" ht="20.100000000000001" customHeight="1" x14ac:dyDescent="0.2"/>
    <row r="11216" ht="20.100000000000001" customHeight="1" x14ac:dyDescent="0.2"/>
    <row r="11217" ht="20.100000000000001" customHeight="1" x14ac:dyDescent="0.2"/>
    <row r="11218" ht="20.100000000000001" customHeight="1" x14ac:dyDescent="0.2"/>
    <row r="11219" ht="20.100000000000001" customHeight="1" x14ac:dyDescent="0.2"/>
    <row r="11220" ht="20.100000000000001" customHeight="1" x14ac:dyDescent="0.2"/>
    <row r="11221" ht="20.100000000000001" customHeight="1" x14ac:dyDescent="0.2"/>
    <row r="11222" ht="20.100000000000001" customHeight="1" x14ac:dyDescent="0.2"/>
    <row r="11223" ht="20.100000000000001" customHeight="1" x14ac:dyDescent="0.2"/>
    <row r="11224" ht="20.100000000000001" customHeight="1" x14ac:dyDescent="0.2"/>
    <row r="11225" ht="20.100000000000001" customHeight="1" x14ac:dyDescent="0.2"/>
    <row r="11226" ht="20.100000000000001" customHeight="1" x14ac:dyDescent="0.2"/>
    <row r="11227" ht="20.100000000000001" customHeight="1" x14ac:dyDescent="0.2"/>
    <row r="11228" ht="20.100000000000001" customHeight="1" x14ac:dyDescent="0.2"/>
    <row r="11229" ht="20.100000000000001" customHeight="1" x14ac:dyDescent="0.2"/>
    <row r="11230" ht="20.100000000000001" customHeight="1" x14ac:dyDescent="0.2"/>
    <row r="11231" ht="20.100000000000001" customHeight="1" x14ac:dyDescent="0.2"/>
    <row r="11232" ht="20.100000000000001" customHeight="1" x14ac:dyDescent="0.2"/>
    <row r="11233" ht="20.100000000000001" customHeight="1" x14ac:dyDescent="0.2"/>
    <row r="11234" ht="20.100000000000001" customHeight="1" x14ac:dyDescent="0.2"/>
    <row r="11235" ht="20.100000000000001" customHeight="1" x14ac:dyDescent="0.2"/>
    <row r="11236" ht="20.100000000000001" customHeight="1" x14ac:dyDescent="0.2"/>
    <row r="11237" ht="20.100000000000001" customHeight="1" x14ac:dyDescent="0.2"/>
    <row r="11238" ht="20.100000000000001" customHeight="1" x14ac:dyDescent="0.2"/>
    <row r="11239" ht="20.100000000000001" customHeight="1" x14ac:dyDescent="0.2"/>
    <row r="11240" ht="20.100000000000001" customHeight="1" x14ac:dyDescent="0.2"/>
    <row r="11241" ht="20.100000000000001" customHeight="1" x14ac:dyDescent="0.2"/>
    <row r="11242" ht="20.100000000000001" customHeight="1" x14ac:dyDescent="0.2"/>
    <row r="11243" ht="20.100000000000001" customHeight="1" x14ac:dyDescent="0.2"/>
    <row r="11244" ht="20.100000000000001" customHeight="1" x14ac:dyDescent="0.2"/>
    <row r="11245" ht="20.100000000000001" customHeight="1" x14ac:dyDescent="0.2"/>
    <row r="11246" ht="20.100000000000001" customHeight="1" x14ac:dyDescent="0.2"/>
    <row r="11247" ht="20.100000000000001" customHeight="1" x14ac:dyDescent="0.2"/>
    <row r="11248" ht="20.100000000000001" customHeight="1" x14ac:dyDescent="0.2"/>
    <row r="11249" ht="20.100000000000001" customHeight="1" x14ac:dyDescent="0.2"/>
    <row r="11250" ht="20.100000000000001" customHeight="1" x14ac:dyDescent="0.2"/>
    <row r="11251" ht="20.100000000000001" customHeight="1" x14ac:dyDescent="0.2"/>
    <row r="11252" ht="20.100000000000001" customHeight="1" x14ac:dyDescent="0.2"/>
    <row r="11253" ht="20.100000000000001" customHeight="1" x14ac:dyDescent="0.2"/>
    <row r="11254" ht="20.100000000000001" customHeight="1" x14ac:dyDescent="0.2"/>
    <row r="11255" ht="20.100000000000001" customHeight="1" x14ac:dyDescent="0.2"/>
    <row r="11256" ht="20.100000000000001" customHeight="1" x14ac:dyDescent="0.2"/>
    <row r="11257" ht="20.100000000000001" customHeight="1" x14ac:dyDescent="0.2"/>
    <row r="11258" ht="20.100000000000001" customHeight="1" x14ac:dyDescent="0.2"/>
    <row r="11259" ht="20.100000000000001" customHeight="1" x14ac:dyDescent="0.2"/>
    <row r="11260" ht="20.100000000000001" customHeight="1" x14ac:dyDescent="0.2"/>
    <row r="11261" ht="20.100000000000001" customHeight="1" x14ac:dyDescent="0.2"/>
    <row r="11262" ht="20.100000000000001" customHeight="1" x14ac:dyDescent="0.2"/>
    <row r="11263" ht="20.100000000000001" customHeight="1" x14ac:dyDescent="0.2"/>
    <row r="11264" ht="20.100000000000001" customHeight="1" x14ac:dyDescent="0.2"/>
    <row r="11265" ht="20.100000000000001" customHeight="1" x14ac:dyDescent="0.2"/>
    <row r="11266" ht="20.100000000000001" customHeight="1" x14ac:dyDescent="0.2"/>
    <row r="11267" ht="20.100000000000001" customHeight="1" x14ac:dyDescent="0.2"/>
    <row r="11268" ht="20.100000000000001" customHeight="1" x14ac:dyDescent="0.2"/>
    <row r="11269" ht="20.100000000000001" customHeight="1" x14ac:dyDescent="0.2"/>
    <row r="11270" ht="20.100000000000001" customHeight="1" x14ac:dyDescent="0.2"/>
    <row r="11271" ht="20.100000000000001" customHeight="1" x14ac:dyDescent="0.2"/>
    <row r="11272" ht="20.100000000000001" customHeight="1" x14ac:dyDescent="0.2"/>
    <row r="11273" ht="20.100000000000001" customHeight="1" x14ac:dyDescent="0.2"/>
    <row r="11274" ht="20.100000000000001" customHeight="1" x14ac:dyDescent="0.2"/>
    <row r="11275" ht="20.100000000000001" customHeight="1" x14ac:dyDescent="0.2"/>
    <row r="11276" ht="20.100000000000001" customHeight="1" x14ac:dyDescent="0.2"/>
    <row r="11277" ht="20.100000000000001" customHeight="1" x14ac:dyDescent="0.2"/>
    <row r="11278" ht="20.100000000000001" customHeight="1" x14ac:dyDescent="0.2"/>
    <row r="11279" ht="20.100000000000001" customHeight="1" x14ac:dyDescent="0.2"/>
    <row r="11280" ht="20.100000000000001" customHeight="1" x14ac:dyDescent="0.2"/>
    <row r="11281" ht="20.100000000000001" customHeight="1" x14ac:dyDescent="0.2"/>
    <row r="11282" ht="20.100000000000001" customHeight="1" x14ac:dyDescent="0.2"/>
    <row r="11283" ht="20.100000000000001" customHeight="1" x14ac:dyDescent="0.2"/>
    <row r="11284" ht="20.100000000000001" customHeight="1" x14ac:dyDescent="0.2"/>
    <row r="11285" ht="20.100000000000001" customHeight="1" x14ac:dyDescent="0.2"/>
    <row r="11286" ht="20.100000000000001" customHeight="1" x14ac:dyDescent="0.2"/>
    <row r="11287" ht="20.100000000000001" customHeight="1" x14ac:dyDescent="0.2"/>
    <row r="11288" ht="20.100000000000001" customHeight="1" x14ac:dyDescent="0.2"/>
    <row r="11289" ht="20.100000000000001" customHeight="1" x14ac:dyDescent="0.2"/>
    <row r="11290" ht="20.100000000000001" customHeight="1" x14ac:dyDescent="0.2"/>
    <row r="11291" ht="20.100000000000001" customHeight="1" x14ac:dyDescent="0.2"/>
    <row r="11292" ht="20.100000000000001" customHeight="1" x14ac:dyDescent="0.2"/>
    <row r="11293" ht="20.100000000000001" customHeight="1" x14ac:dyDescent="0.2"/>
    <row r="11294" ht="20.100000000000001" customHeight="1" x14ac:dyDescent="0.2"/>
    <row r="11295" ht="20.100000000000001" customHeight="1" x14ac:dyDescent="0.2"/>
    <row r="11296" ht="20.100000000000001" customHeight="1" x14ac:dyDescent="0.2"/>
    <row r="11297" ht="20.100000000000001" customHeight="1" x14ac:dyDescent="0.2"/>
    <row r="11298" ht="20.100000000000001" customHeight="1" x14ac:dyDescent="0.2"/>
    <row r="11299" ht="20.100000000000001" customHeight="1" x14ac:dyDescent="0.2"/>
    <row r="11300" ht="20.100000000000001" customHeight="1" x14ac:dyDescent="0.2"/>
    <row r="11301" ht="20.100000000000001" customHeight="1" x14ac:dyDescent="0.2"/>
    <row r="11302" ht="20.100000000000001" customHeight="1" x14ac:dyDescent="0.2"/>
    <row r="11303" ht="20.100000000000001" customHeight="1" x14ac:dyDescent="0.2"/>
    <row r="11304" ht="20.100000000000001" customHeight="1" x14ac:dyDescent="0.2"/>
    <row r="11305" ht="20.100000000000001" customHeight="1" x14ac:dyDescent="0.2"/>
    <row r="11306" ht="20.100000000000001" customHeight="1" x14ac:dyDescent="0.2"/>
    <row r="11307" ht="20.100000000000001" customHeight="1" x14ac:dyDescent="0.2"/>
    <row r="11308" ht="20.100000000000001" customHeight="1" x14ac:dyDescent="0.2"/>
    <row r="11309" ht="20.100000000000001" customHeight="1" x14ac:dyDescent="0.2"/>
    <row r="11310" ht="20.100000000000001" customHeight="1" x14ac:dyDescent="0.2"/>
    <row r="11311" ht="20.100000000000001" customHeight="1" x14ac:dyDescent="0.2"/>
    <row r="11312" ht="20.100000000000001" customHeight="1" x14ac:dyDescent="0.2"/>
    <row r="11313" ht="20.100000000000001" customHeight="1" x14ac:dyDescent="0.2"/>
    <row r="11314" ht="20.100000000000001" customHeight="1" x14ac:dyDescent="0.2"/>
    <row r="11315" ht="20.100000000000001" customHeight="1" x14ac:dyDescent="0.2"/>
    <row r="11316" ht="20.100000000000001" customHeight="1" x14ac:dyDescent="0.2"/>
    <row r="11317" ht="20.100000000000001" customHeight="1" x14ac:dyDescent="0.2"/>
    <row r="11318" ht="20.100000000000001" customHeight="1" x14ac:dyDescent="0.2"/>
    <row r="11319" ht="20.100000000000001" customHeight="1" x14ac:dyDescent="0.2"/>
    <row r="11320" ht="20.100000000000001" customHeight="1" x14ac:dyDescent="0.2"/>
    <row r="11321" ht="20.100000000000001" customHeight="1" x14ac:dyDescent="0.2"/>
    <row r="11322" ht="20.100000000000001" customHeight="1" x14ac:dyDescent="0.2"/>
    <row r="11323" ht="20.100000000000001" customHeight="1" x14ac:dyDescent="0.2"/>
    <row r="11324" ht="20.100000000000001" customHeight="1" x14ac:dyDescent="0.2"/>
    <row r="11325" ht="20.100000000000001" customHeight="1" x14ac:dyDescent="0.2"/>
    <row r="11326" ht="20.100000000000001" customHeight="1" x14ac:dyDescent="0.2"/>
    <row r="11327" ht="20.100000000000001" customHeight="1" x14ac:dyDescent="0.2"/>
    <row r="11328" ht="20.100000000000001" customHeight="1" x14ac:dyDescent="0.2"/>
    <row r="11329" ht="20.100000000000001" customHeight="1" x14ac:dyDescent="0.2"/>
    <row r="11330" ht="20.100000000000001" customHeight="1" x14ac:dyDescent="0.2"/>
    <row r="11331" ht="20.100000000000001" customHeight="1" x14ac:dyDescent="0.2"/>
    <row r="11332" ht="20.100000000000001" customHeight="1" x14ac:dyDescent="0.2"/>
    <row r="11333" ht="20.100000000000001" customHeight="1" x14ac:dyDescent="0.2"/>
    <row r="11334" ht="20.100000000000001" customHeight="1" x14ac:dyDescent="0.2"/>
    <row r="11335" ht="20.100000000000001" customHeight="1" x14ac:dyDescent="0.2"/>
    <row r="11336" ht="20.100000000000001" customHeight="1" x14ac:dyDescent="0.2"/>
    <row r="11337" ht="20.100000000000001" customHeight="1" x14ac:dyDescent="0.2"/>
    <row r="11338" ht="20.100000000000001" customHeight="1" x14ac:dyDescent="0.2"/>
    <row r="11339" ht="20.100000000000001" customHeight="1" x14ac:dyDescent="0.2"/>
    <row r="11340" ht="20.100000000000001" customHeight="1" x14ac:dyDescent="0.2"/>
    <row r="11341" ht="20.100000000000001" customHeight="1" x14ac:dyDescent="0.2"/>
    <row r="11342" ht="20.100000000000001" customHeight="1" x14ac:dyDescent="0.2"/>
    <row r="11343" ht="20.100000000000001" customHeight="1" x14ac:dyDescent="0.2"/>
    <row r="11344" ht="20.100000000000001" customHeight="1" x14ac:dyDescent="0.2"/>
    <row r="11345" ht="20.100000000000001" customHeight="1" x14ac:dyDescent="0.2"/>
    <row r="11346" ht="20.100000000000001" customHeight="1" x14ac:dyDescent="0.2"/>
    <row r="11347" ht="20.100000000000001" customHeight="1" x14ac:dyDescent="0.2"/>
    <row r="11348" ht="20.100000000000001" customHeight="1" x14ac:dyDescent="0.2"/>
    <row r="11349" ht="20.100000000000001" customHeight="1" x14ac:dyDescent="0.2"/>
    <row r="11350" ht="20.100000000000001" customHeight="1" x14ac:dyDescent="0.2"/>
    <row r="11351" ht="20.100000000000001" customHeight="1" x14ac:dyDescent="0.2"/>
    <row r="11352" ht="20.100000000000001" customHeight="1" x14ac:dyDescent="0.2"/>
    <row r="11353" ht="20.100000000000001" customHeight="1" x14ac:dyDescent="0.2"/>
    <row r="11354" ht="20.100000000000001" customHeight="1" x14ac:dyDescent="0.2"/>
    <row r="11355" ht="20.100000000000001" customHeight="1" x14ac:dyDescent="0.2"/>
    <row r="11356" ht="20.100000000000001" customHeight="1" x14ac:dyDescent="0.2"/>
    <row r="11357" ht="20.100000000000001" customHeight="1" x14ac:dyDescent="0.2"/>
    <row r="11358" ht="20.100000000000001" customHeight="1" x14ac:dyDescent="0.2"/>
    <row r="11359" ht="20.100000000000001" customHeight="1" x14ac:dyDescent="0.2"/>
    <row r="11360" ht="20.100000000000001" customHeight="1" x14ac:dyDescent="0.2"/>
    <row r="11361" ht="20.100000000000001" customHeight="1" x14ac:dyDescent="0.2"/>
    <row r="11362" ht="20.100000000000001" customHeight="1" x14ac:dyDescent="0.2"/>
    <row r="11363" ht="20.100000000000001" customHeight="1" x14ac:dyDescent="0.2"/>
    <row r="11364" ht="20.100000000000001" customHeight="1" x14ac:dyDescent="0.2"/>
    <row r="11365" ht="20.100000000000001" customHeight="1" x14ac:dyDescent="0.2"/>
    <row r="11366" ht="20.100000000000001" customHeight="1" x14ac:dyDescent="0.2"/>
    <row r="11367" ht="20.100000000000001" customHeight="1" x14ac:dyDescent="0.2"/>
    <row r="11368" ht="20.100000000000001" customHeight="1" x14ac:dyDescent="0.2"/>
    <row r="11369" ht="20.100000000000001" customHeight="1" x14ac:dyDescent="0.2"/>
    <row r="11370" ht="20.100000000000001" customHeight="1" x14ac:dyDescent="0.2"/>
    <row r="11371" ht="20.100000000000001" customHeight="1" x14ac:dyDescent="0.2"/>
    <row r="11372" ht="20.100000000000001" customHeight="1" x14ac:dyDescent="0.2"/>
    <row r="11373" ht="20.100000000000001" customHeight="1" x14ac:dyDescent="0.2"/>
    <row r="11374" ht="20.100000000000001" customHeight="1" x14ac:dyDescent="0.2"/>
    <row r="11375" ht="20.100000000000001" customHeight="1" x14ac:dyDescent="0.2"/>
    <row r="11376" ht="20.100000000000001" customHeight="1" x14ac:dyDescent="0.2"/>
    <row r="11377" ht="20.100000000000001" customHeight="1" x14ac:dyDescent="0.2"/>
    <row r="11378" ht="20.100000000000001" customHeight="1" x14ac:dyDescent="0.2"/>
    <row r="11379" ht="20.100000000000001" customHeight="1" x14ac:dyDescent="0.2"/>
    <row r="11380" ht="20.100000000000001" customHeight="1" x14ac:dyDescent="0.2"/>
    <row r="11381" ht="20.100000000000001" customHeight="1" x14ac:dyDescent="0.2"/>
    <row r="11382" ht="20.100000000000001" customHeight="1" x14ac:dyDescent="0.2"/>
    <row r="11383" ht="20.100000000000001" customHeight="1" x14ac:dyDescent="0.2"/>
    <row r="11384" ht="20.100000000000001" customHeight="1" x14ac:dyDescent="0.2"/>
    <row r="11385" ht="20.100000000000001" customHeight="1" x14ac:dyDescent="0.2"/>
    <row r="11386" ht="20.100000000000001" customHeight="1" x14ac:dyDescent="0.2"/>
    <row r="11387" ht="20.100000000000001" customHeight="1" x14ac:dyDescent="0.2"/>
    <row r="11388" ht="20.100000000000001" customHeight="1" x14ac:dyDescent="0.2"/>
    <row r="11389" ht="20.100000000000001" customHeight="1" x14ac:dyDescent="0.2"/>
    <row r="11390" ht="20.100000000000001" customHeight="1" x14ac:dyDescent="0.2"/>
    <row r="11391" ht="20.100000000000001" customHeight="1" x14ac:dyDescent="0.2"/>
    <row r="11392" ht="20.100000000000001" customHeight="1" x14ac:dyDescent="0.2"/>
    <row r="11393" ht="20.100000000000001" customHeight="1" x14ac:dyDescent="0.2"/>
    <row r="11394" ht="20.100000000000001" customHeight="1" x14ac:dyDescent="0.2"/>
    <row r="11395" ht="20.100000000000001" customHeight="1" x14ac:dyDescent="0.2"/>
    <row r="11396" ht="20.100000000000001" customHeight="1" x14ac:dyDescent="0.2"/>
    <row r="11397" ht="20.100000000000001" customHeight="1" x14ac:dyDescent="0.2"/>
    <row r="11398" ht="20.100000000000001" customHeight="1" x14ac:dyDescent="0.2"/>
    <row r="11399" ht="20.100000000000001" customHeight="1" x14ac:dyDescent="0.2"/>
    <row r="11400" ht="20.100000000000001" customHeight="1" x14ac:dyDescent="0.2"/>
    <row r="11401" ht="20.100000000000001" customHeight="1" x14ac:dyDescent="0.2"/>
    <row r="11402" ht="20.100000000000001" customHeight="1" x14ac:dyDescent="0.2"/>
    <row r="11403" ht="20.100000000000001" customHeight="1" x14ac:dyDescent="0.2"/>
    <row r="11404" ht="20.100000000000001" customHeight="1" x14ac:dyDescent="0.2"/>
    <row r="11405" ht="20.100000000000001" customHeight="1" x14ac:dyDescent="0.2"/>
    <row r="11406" ht="20.100000000000001" customHeight="1" x14ac:dyDescent="0.2"/>
    <row r="11407" ht="20.100000000000001" customHeight="1" x14ac:dyDescent="0.2"/>
    <row r="11408" ht="20.100000000000001" customHeight="1" x14ac:dyDescent="0.2"/>
    <row r="11409" ht="20.100000000000001" customHeight="1" x14ac:dyDescent="0.2"/>
    <row r="11410" ht="20.100000000000001" customHeight="1" x14ac:dyDescent="0.2"/>
    <row r="11411" ht="20.100000000000001" customHeight="1" x14ac:dyDescent="0.2"/>
    <row r="11412" ht="20.100000000000001" customHeight="1" x14ac:dyDescent="0.2"/>
    <row r="11413" ht="20.100000000000001" customHeight="1" x14ac:dyDescent="0.2"/>
    <row r="11414" ht="20.100000000000001" customHeight="1" x14ac:dyDescent="0.2"/>
    <row r="11415" ht="20.100000000000001" customHeight="1" x14ac:dyDescent="0.2"/>
    <row r="11416" ht="20.100000000000001" customHeight="1" x14ac:dyDescent="0.2"/>
    <row r="11417" ht="20.100000000000001" customHeight="1" x14ac:dyDescent="0.2"/>
    <row r="11418" ht="20.100000000000001" customHeight="1" x14ac:dyDescent="0.2"/>
    <row r="11419" ht="20.100000000000001" customHeight="1" x14ac:dyDescent="0.2"/>
    <row r="11420" ht="20.100000000000001" customHeight="1" x14ac:dyDescent="0.2"/>
    <row r="11421" ht="20.100000000000001" customHeight="1" x14ac:dyDescent="0.2"/>
    <row r="11422" ht="20.100000000000001" customHeight="1" x14ac:dyDescent="0.2"/>
    <row r="11423" ht="20.100000000000001" customHeight="1" x14ac:dyDescent="0.2"/>
    <row r="11424" ht="20.100000000000001" customHeight="1" x14ac:dyDescent="0.2"/>
    <row r="11425" ht="20.100000000000001" customHeight="1" x14ac:dyDescent="0.2"/>
    <row r="11426" ht="20.100000000000001" customHeight="1" x14ac:dyDescent="0.2"/>
    <row r="11427" ht="20.100000000000001" customHeight="1" x14ac:dyDescent="0.2"/>
    <row r="11428" ht="20.100000000000001" customHeight="1" x14ac:dyDescent="0.2"/>
    <row r="11429" ht="20.100000000000001" customHeight="1" x14ac:dyDescent="0.2"/>
    <row r="11430" ht="20.100000000000001" customHeight="1" x14ac:dyDescent="0.2"/>
    <row r="11431" ht="20.100000000000001" customHeight="1" x14ac:dyDescent="0.2"/>
    <row r="11432" ht="20.100000000000001" customHeight="1" x14ac:dyDescent="0.2"/>
    <row r="11433" ht="20.100000000000001" customHeight="1" x14ac:dyDescent="0.2"/>
    <row r="11434" ht="20.100000000000001" customHeight="1" x14ac:dyDescent="0.2"/>
    <row r="11435" ht="20.100000000000001" customHeight="1" x14ac:dyDescent="0.2"/>
    <row r="11436" ht="20.100000000000001" customHeight="1" x14ac:dyDescent="0.2"/>
    <row r="11437" ht="20.100000000000001" customHeight="1" x14ac:dyDescent="0.2"/>
    <row r="11438" ht="20.100000000000001" customHeight="1" x14ac:dyDescent="0.2"/>
    <row r="11439" ht="20.100000000000001" customHeight="1" x14ac:dyDescent="0.2"/>
    <row r="11440" ht="20.100000000000001" customHeight="1" x14ac:dyDescent="0.2"/>
    <row r="11441" ht="20.100000000000001" customHeight="1" x14ac:dyDescent="0.2"/>
    <row r="11442" ht="20.100000000000001" customHeight="1" x14ac:dyDescent="0.2"/>
    <row r="11443" ht="20.100000000000001" customHeight="1" x14ac:dyDescent="0.2"/>
    <row r="11444" ht="20.100000000000001" customHeight="1" x14ac:dyDescent="0.2"/>
    <row r="11445" ht="20.100000000000001" customHeight="1" x14ac:dyDescent="0.2"/>
    <row r="11446" ht="20.100000000000001" customHeight="1" x14ac:dyDescent="0.2"/>
    <row r="11447" ht="20.100000000000001" customHeight="1" x14ac:dyDescent="0.2"/>
    <row r="11448" ht="20.100000000000001" customHeight="1" x14ac:dyDescent="0.2"/>
    <row r="11449" ht="20.100000000000001" customHeight="1" x14ac:dyDescent="0.2"/>
    <row r="11450" ht="20.100000000000001" customHeight="1" x14ac:dyDescent="0.2"/>
    <row r="11451" ht="20.100000000000001" customHeight="1" x14ac:dyDescent="0.2"/>
    <row r="11452" ht="20.100000000000001" customHeight="1" x14ac:dyDescent="0.2"/>
    <row r="11453" ht="20.100000000000001" customHeight="1" x14ac:dyDescent="0.2"/>
    <row r="11454" ht="20.100000000000001" customHeight="1" x14ac:dyDescent="0.2"/>
    <row r="11455" ht="20.100000000000001" customHeight="1" x14ac:dyDescent="0.2"/>
    <row r="11456" ht="20.100000000000001" customHeight="1" x14ac:dyDescent="0.2"/>
    <row r="11457" ht="20.100000000000001" customHeight="1" x14ac:dyDescent="0.2"/>
    <row r="11458" ht="20.100000000000001" customHeight="1" x14ac:dyDescent="0.2"/>
    <row r="11459" ht="20.100000000000001" customHeight="1" x14ac:dyDescent="0.2"/>
    <row r="11460" ht="20.100000000000001" customHeight="1" x14ac:dyDescent="0.2"/>
    <row r="11461" ht="20.100000000000001" customHeight="1" x14ac:dyDescent="0.2"/>
    <row r="11462" ht="20.100000000000001" customHeight="1" x14ac:dyDescent="0.2"/>
    <row r="11463" ht="20.100000000000001" customHeight="1" x14ac:dyDescent="0.2"/>
    <row r="11464" ht="20.100000000000001" customHeight="1" x14ac:dyDescent="0.2"/>
    <row r="11465" ht="20.100000000000001" customHeight="1" x14ac:dyDescent="0.2"/>
    <row r="11466" ht="20.100000000000001" customHeight="1" x14ac:dyDescent="0.2"/>
    <row r="11467" ht="20.100000000000001" customHeight="1" x14ac:dyDescent="0.2"/>
    <row r="11468" ht="20.100000000000001" customHeight="1" x14ac:dyDescent="0.2"/>
    <row r="11469" ht="20.100000000000001" customHeight="1" x14ac:dyDescent="0.2"/>
    <row r="11470" ht="20.100000000000001" customHeight="1" x14ac:dyDescent="0.2"/>
    <row r="11471" ht="20.100000000000001" customHeight="1" x14ac:dyDescent="0.2"/>
    <row r="11472" ht="20.100000000000001" customHeight="1" x14ac:dyDescent="0.2"/>
    <row r="11473" ht="20.100000000000001" customHeight="1" x14ac:dyDescent="0.2"/>
    <row r="11474" ht="20.100000000000001" customHeight="1" x14ac:dyDescent="0.2"/>
    <row r="11475" ht="20.100000000000001" customHeight="1" x14ac:dyDescent="0.2"/>
    <row r="11476" ht="20.100000000000001" customHeight="1" x14ac:dyDescent="0.2"/>
    <row r="11477" ht="20.100000000000001" customHeight="1" x14ac:dyDescent="0.2"/>
    <row r="11478" ht="20.100000000000001" customHeight="1" x14ac:dyDescent="0.2"/>
    <row r="11479" ht="20.100000000000001" customHeight="1" x14ac:dyDescent="0.2"/>
    <row r="11480" ht="20.100000000000001" customHeight="1" x14ac:dyDescent="0.2"/>
    <row r="11481" ht="20.100000000000001" customHeight="1" x14ac:dyDescent="0.2"/>
    <row r="11482" ht="20.100000000000001" customHeight="1" x14ac:dyDescent="0.2"/>
    <row r="11483" ht="20.100000000000001" customHeight="1" x14ac:dyDescent="0.2"/>
    <row r="11484" ht="20.100000000000001" customHeight="1" x14ac:dyDescent="0.2"/>
    <row r="11485" ht="20.100000000000001" customHeight="1" x14ac:dyDescent="0.2"/>
    <row r="11486" ht="20.100000000000001" customHeight="1" x14ac:dyDescent="0.2"/>
    <row r="11487" ht="20.100000000000001" customHeight="1" x14ac:dyDescent="0.2"/>
    <row r="11488" ht="20.100000000000001" customHeight="1" x14ac:dyDescent="0.2"/>
    <row r="11489" ht="20.100000000000001" customHeight="1" x14ac:dyDescent="0.2"/>
    <row r="11490" ht="20.100000000000001" customHeight="1" x14ac:dyDescent="0.2"/>
    <row r="11491" ht="20.100000000000001" customHeight="1" x14ac:dyDescent="0.2"/>
    <row r="11492" ht="20.100000000000001" customHeight="1" x14ac:dyDescent="0.2"/>
    <row r="11493" ht="20.100000000000001" customHeight="1" x14ac:dyDescent="0.2"/>
    <row r="11494" ht="20.100000000000001" customHeight="1" x14ac:dyDescent="0.2"/>
    <row r="11495" ht="20.100000000000001" customHeight="1" x14ac:dyDescent="0.2"/>
    <row r="11496" ht="20.100000000000001" customHeight="1" x14ac:dyDescent="0.2"/>
    <row r="11497" ht="20.100000000000001" customHeight="1" x14ac:dyDescent="0.2"/>
    <row r="11498" ht="20.100000000000001" customHeight="1" x14ac:dyDescent="0.2"/>
    <row r="11499" ht="20.100000000000001" customHeight="1" x14ac:dyDescent="0.2"/>
    <row r="11500" ht="20.100000000000001" customHeight="1" x14ac:dyDescent="0.2"/>
    <row r="11501" ht="20.100000000000001" customHeight="1" x14ac:dyDescent="0.2"/>
    <row r="11502" ht="20.100000000000001" customHeight="1" x14ac:dyDescent="0.2"/>
    <row r="11503" ht="20.100000000000001" customHeight="1" x14ac:dyDescent="0.2"/>
    <row r="11504" ht="20.100000000000001" customHeight="1" x14ac:dyDescent="0.2"/>
    <row r="11505" ht="20.100000000000001" customHeight="1" x14ac:dyDescent="0.2"/>
    <row r="11506" ht="20.100000000000001" customHeight="1" x14ac:dyDescent="0.2"/>
    <row r="11507" ht="20.100000000000001" customHeight="1" x14ac:dyDescent="0.2"/>
    <row r="11508" ht="20.100000000000001" customHeight="1" x14ac:dyDescent="0.2"/>
    <row r="11509" ht="20.100000000000001" customHeight="1" x14ac:dyDescent="0.2"/>
    <row r="11510" ht="20.100000000000001" customHeight="1" x14ac:dyDescent="0.2"/>
    <row r="11511" ht="20.100000000000001" customHeight="1" x14ac:dyDescent="0.2"/>
    <row r="11512" ht="20.100000000000001" customHeight="1" x14ac:dyDescent="0.2"/>
    <row r="11513" ht="20.100000000000001" customHeight="1" x14ac:dyDescent="0.2"/>
    <row r="11514" ht="20.100000000000001" customHeight="1" x14ac:dyDescent="0.2"/>
    <row r="11515" ht="20.100000000000001" customHeight="1" x14ac:dyDescent="0.2"/>
    <row r="11516" ht="20.100000000000001" customHeight="1" x14ac:dyDescent="0.2"/>
    <row r="11517" ht="20.100000000000001" customHeight="1" x14ac:dyDescent="0.2"/>
    <row r="11518" ht="20.100000000000001" customHeight="1" x14ac:dyDescent="0.2"/>
    <row r="11519" ht="20.100000000000001" customHeight="1" x14ac:dyDescent="0.2"/>
    <row r="11520" ht="20.100000000000001" customHeight="1" x14ac:dyDescent="0.2"/>
    <row r="11521" ht="20.100000000000001" customHeight="1" x14ac:dyDescent="0.2"/>
    <row r="11522" ht="20.100000000000001" customHeight="1" x14ac:dyDescent="0.2"/>
    <row r="11523" ht="20.100000000000001" customHeight="1" x14ac:dyDescent="0.2"/>
    <row r="11524" ht="20.100000000000001" customHeight="1" x14ac:dyDescent="0.2"/>
    <row r="11525" ht="20.100000000000001" customHeight="1" x14ac:dyDescent="0.2"/>
    <row r="11526" ht="20.100000000000001" customHeight="1" x14ac:dyDescent="0.2"/>
    <row r="11527" ht="20.100000000000001" customHeight="1" x14ac:dyDescent="0.2"/>
    <row r="11528" ht="20.100000000000001" customHeight="1" x14ac:dyDescent="0.2"/>
    <row r="11529" ht="20.100000000000001" customHeight="1" x14ac:dyDescent="0.2"/>
    <row r="11530" ht="20.100000000000001" customHeight="1" x14ac:dyDescent="0.2"/>
    <row r="11531" ht="20.100000000000001" customHeight="1" x14ac:dyDescent="0.2"/>
    <row r="11532" ht="20.100000000000001" customHeight="1" x14ac:dyDescent="0.2"/>
    <row r="11533" ht="20.100000000000001" customHeight="1" x14ac:dyDescent="0.2"/>
    <row r="11534" ht="20.100000000000001" customHeight="1" x14ac:dyDescent="0.2"/>
    <row r="11535" ht="20.100000000000001" customHeight="1" x14ac:dyDescent="0.2"/>
    <row r="11536" ht="20.100000000000001" customHeight="1" x14ac:dyDescent="0.2"/>
    <row r="11537" ht="20.100000000000001" customHeight="1" x14ac:dyDescent="0.2"/>
    <row r="11538" ht="20.100000000000001" customHeight="1" x14ac:dyDescent="0.2"/>
    <row r="11539" ht="20.100000000000001" customHeight="1" x14ac:dyDescent="0.2"/>
    <row r="11540" ht="20.100000000000001" customHeight="1" x14ac:dyDescent="0.2"/>
    <row r="11541" ht="20.100000000000001" customHeight="1" x14ac:dyDescent="0.2"/>
    <row r="11542" ht="20.100000000000001" customHeight="1" x14ac:dyDescent="0.2"/>
    <row r="11543" ht="20.100000000000001" customHeight="1" x14ac:dyDescent="0.2"/>
    <row r="11544" ht="20.100000000000001" customHeight="1" x14ac:dyDescent="0.2"/>
    <row r="11545" ht="20.100000000000001" customHeight="1" x14ac:dyDescent="0.2"/>
    <row r="11546" ht="20.100000000000001" customHeight="1" x14ac:dyDescent="0.2"/>
    <row r="11547" ht="20.100000000000001" customHeight="1" x14ac:dyDescent="0.2"/>
    <row r="11548" ht="20.100000000000001" customHeight="1" x14ac:dyDescent="0.2"/>
    <row r="11549" ht="20.100000000000001" customHeight="1" x14ac:dyDescent="0.2"/>
    <row r="11550" ht="20.100000000000001" customHeight="1" x14ac:dyDescent="0.2"/>
    <row r="11551" ht="20.100000000000001" customHeight="1" x14ac:dyDescent="0.2"/>
    <row r="11552" ht="20.100000000000001" customHeight="1" x14ac:dyDescent="0.2"/>
    <row r="11553" ht="20.100000000000001" customHeight="1" x14ac:dyDescent="0.2"/>
    <row r="11554" ht="20.100000000000001" customHeight="1" x14ac:dyDescent="0.2"/>
    <row r="11555" ht="20.100000000000001" customHeight="1" x14ac:dyDescent="0.2"/>
    <row r="11556" ht="20.100000000000001" customHeight="1" x14ac:dyDescent="0.2"/>
    <row r="11557" ht="20.100000000000001" customHeight="1" x14ac:dyDescent="0.2"/>
    <row r="11558" ht="20.100000000000001" customHeight="1" x14ac:dyDescent="0.2"/>
    <row r="11559" ht="20.100000000000001" customHeight="1" x14ac:dyDescent="0.2"/>
    <row r="11560" ht="20.100000000000001" customHeight="1" x14ac:dyDescent="0.2"/>
    <row r="11561" ht="20.100000000000001" customHeight="1" x14ac:dyDescent="0.2"/>
    <row r="11562" ht="20.100000000000001" customHeight="1" x14ac:dyDescent="0.2"/>
    <row r="11563" ht="20.100000000000001" customHeight="1" x14ac:dyDescent="0.2"/>
    <row r="11564" ht="20.100000000000001" customHeight="1" x14ac:dyDescent="0.2"/>
    <row r="11565" ht="20.100000000000001" customHeight="1" x14ac:dyDescent="0.2"/>
    <row r="11566" ht="20.100000000000001" customHeight="1" x14ac:dyDescent="0.2"/>
    <row r="11567" ht="20.100000000000001" customHeight="1" x14ac:dyDescent="0.2"/>
    <row r="11568" ht="20.100000000000001" customHeight="1" x14ac:dyDescent="0.2"/>
    <row r="11569" ht="20.100000000000001" customHeight="1" x14ac:dyDescent="0.2"/>
    <row r="11570" ht="20.100000000000001" customHeight="1" x14ac:dyDescent="0.2"/>
    <row r="11571" ht="20.100000000000001" customHeight="1" x14ac:dyDescent="0.2"/>
    <row r="11572" ht="20.100000000000001" customHeight="1" x14ac:dyDescent="0.2"/>
    <row r="11573" ht="20.100000000000001" customHeight="1" x14ac:dyDescent="0.2"/>
    <row r="11574" ht="20.100000000000001" customHeight="1" x14ac:dyDescent="0.2"/>
    <row r="11575" ht="20.100000000000001" customHeight="1" x14ac:dyDescent="0.2"/>
    <row r="11576" ht="20.100000000000001" customHeight="1" x14ac:dyDescent="0.2"/>
    <row r="11577" ht="20.100000000000001" customHeight="1" x14ac:dyDescent="0.2"/>
    <row r="11578" ht="20.100000000000001" customHeight="1" x14ac:dyDescent="0.2"/>
    <row r="11579" ht="20.100000000000001" customHeight="1" x14ac:dyDescent="0.2"/>
    <row r="11580" ht="20.100000000000001" customHeight="1" x14ac:dyDescent="0.2"/>
    <row r="11581" ht="20.100000000000001" customHeight="1" x14ac:dyDescent="0.2"/>
    <row r="11582" ht="20.100000000000001" customHeight="1" x14ac:dyDescent="0.2"/>
    <row r="11583" ht="20.100000000000001" customHeight="1" x14ac:dyDescent="0.2"/>
    <row r="11584" ht="20.100000000000001" customHeight="1" x14ac:dyDescent="0.2"/>
    <row r="11585" ht="20.100000000000001" customHeight="1" x14ac:dyDescent="0.2"/>
    <row r="11586" ht="20.100000000000001" customHeight="1" x14ac:dyDescent="0.2"/>
    <row r="11587" ht="20.100000000000001" customHeight="1" x14ac:dyDescent="0.2"/>
    <row r="11588" ht="20.100000000000001" customHeight="1" x14ac:dyDescent="0.2"/>
    <row r="11589" ht="20.100000000000001" customHeight="1" x14ac:dyDescent="0.2"/>
    <row r="11590" ht="20.100000000000001" customHeight="1" x14ac:dyDescent="0.2"/>
    <row r="11591" ht="20.100000000000001" customHeight="1" x14ac:dyDescent="0.2"/>
    <row r="11592" ht="20.100000000000001" customHeight="1" x14ac:dyDescent="0.2"/>
    <row r="11593" ht="20.100000000000001" customHeight="1" x14ac:dyDescent="0.2"/>
    <row r="11594" ht="20.100000000000001" customHeight="1" x14ac:dyDescent="0.2"/>
    <row r="11595" ht="20.100000000000001" customHeight="1" x14ac:dyDescent="0.2"/>
    <row r="11596" ht="20.100000000000001" customHeight="1" x14ac:dyDescent="0.2"/>
    <row r="11597" ht="20.100000000000001" customHeight="1" x14ac:dyDescent="0.2"/>
    <row r="11598" ht="20.100000000000001" customHeight="1" x14ac:dyDescent="0.2"/>
    <row r="11599" ht="20.100000000000001" customHeight="1" x14ac:dyDescent="0.2"/>
    <row r="11600" ht="20.100000000000001" customHeight="1" x14ac:dyDescent="0.2"/>
    <row r="11601" ht="20.100000000000001" customHeight="1" x14ac:dyDescent="0.2"/>
    <row r="11602" ht="20.100000000000001" customHeight="1" x14ac:dyDescent="0.2"/>
    <row r="11603" ht="20.100000000000001" customHeight="1" x14ac:dyDescent="0.2"/>
    <row r="11604" ht="20.100000000000001" customHeight="1" x14ac:dyDescent="0.2"/>
    <row r="11605" ht="20.100000000000001" customHeight="1" x14ac:dyDescent="0.2"/>
    <row r="11606" ht="20.100000000000001" customHeight="1" x14ac:dyDescent="0.2"/>
    <row r="11607" ht="20.100000000000001" customHeight="1" x14ac:dyDescent="0.2"/>
    <row r="11608" ht="20.100000000000001" customHeight="1" x14ac:dyDescent="0.2"/>
    <row r="11609" ht="20.100000000000001" customHeight="1" x14ac:dyDescent="0.2"/>
    <row r="11610" ht="20.100000000000001" customHeight="1" x14ac:dyDescent="0.2"/>
    <row r="11611" ht="20.100000000000001" customHeight="1" x14ac:dyDescent="0.2"/>
    <row r="11612" ht="20.100000000000001" customHeight="1" x14ac:dyDescent="0.2"/>
    <row r="11613" ht="20.100000000000001" customHeight="1" x14ac:dyDescent="0.2"/>
    <row r="11614" ht="20.100000000000001" customHeight="1" x14ac:dyDescent="0.2"/>
    <row r="11615" ht="20.100000000000001" customHeight="1" x14ac:dyDescent="0.2"/>
    <row r="11616" ht="20.100000000000001" customHeight="1" x14ac:dyDescent="0.2"/>
    <row r="11617" ht="20.100000000000001" customHeight="1" x14ac:dyDescent="0.2"/>
    <row r="11618" ht="20.100000000000001" customHeight="1" x14ac:dyDescent="0.2"/>
    <row r="11619" ht="20.100000000000001" customHeight="1" x14ac:dyDescent="0.2"/>
    <row r="11620" ht="20.100000000000001" customHeight="1" x14ac:dyDescent="0.2"/>
    <row r="11621" ht="20.100000000000001" customHeight="1" x14ac:dyDescent="0.2"/>
    <row r="11622" ht="20.100000000000001" customHeight="1" x14ac:dyDescent="0.2"/>
    <row r="11623" ht="20.100000000000001" customHeight="1" x14ac:dyDescent="0.2"/>
    <row r="11624" ht="20.100000000000001" customHeight="1" x14ac:dyDescent="0.2"/>
    <row r="11625" ht="20.100000000000001" customHeight="1" x14ac:dyDescent="0.2"/>
    <row r="11626" ht="20.100000000000001" customHeight="1" x14ac:dyDescent="0.2"/>
    <row r="11627" ht="20.100000000000001" customHeight="1" x14ac:dyDescent="0.2"/>
    <row r="11628" ht="20.100000000000001" customHeight="1" x14ac:dyDescent="0.2"/>
    <row r="11629" ht="20.100000000000001" customHeight="1" x14ac:dyDescent="0.2"/>
    <row r="11630" ht="20.100000000000001" customHeight="1" x14ac:dyDescent="0.2"/>
    <row r="11631" ht="20.100000000000001" customHeight="1" x14ac:dyDescent="0.2"/>
    <row r="11632" ht="20.100000000000001" customHeight="1" x14ac:dyDescent="0.2"/>
    <row r="11633" ht="20.100000000000001" customHeight="1" x14ac:dyDescent="0.2"/>
    <row r="11634" ht="20.100000000000001" customHeight="1" x14ac:dyDescent="0.2"/>
    <row r="11635" ht="20.100000000000001" customHeight="1" x14ac:dyDescent="0.2"/>
    <row r="11636" ht="20.100000000000001" customHeight="1" x14ac:dyDescent="0.2"/>
    <row r="11637" ht="20.100000000000001" customHeight="1" x14ac:dyDescent="0.2"/>
    <row r="11638" ht="20.100000000000001" customHeight="1" x14ac:dyDescent="0.2"/>
    <row r="11639" ht="20.100000000000001" customHeight="1" x14ac:dyDescent="0.2"/>
    <row r="11640" ht="20.100000000000001" customHeight="1" x14ac:dyDescent="0.2"/>
    <row r="11641" ht="20.100000000000001" customHeight="1" x14ac:dyDescent="0.2"/>
    <row r="11642" ht="20.100000000000001" customHeight="1" x14ac:dyDescent="0.2"/>
    <row r="11643" ht="20.100000000000001" customHeight="1" x14ac:dyDescent="0.2"/>
    <row r="11644" ht="20.100000000000001" customHeight="1" x14ac:dyDescent="0.2"/>
    <row r="11645" ht="20.100000000000001" customHeight="1" x14ac:dyDescent="0.2"/>
    <row r="11646" ht="20.100000000000001" customHeight="1" x14ac:dyDescent="0.2"/>
    <row r="11647" ht="20.100000000000001" customHeight="1" x14ac:dyDescent="0.2"/>
    <row r="11648" ht="20.100000000000001" customHeight="1" x14ac:dyDescent="0.2"/>
    <row r="11649" ht="20.100000000000001" customHeight="1" x14ac:dyDescent="0.2"/>
    <row r="11650" ht="20.100000000000001" customHeight="1" x14ac:dyDescent="0.2"/>
    <row r="11651" ht="20.100000000000001" customHeight="1" x14ac:dyDescent="0.2"/>
    <row r="11652" ht="20.100000000000001" customHeight="1" x14ac:dyDescent="0.2"/>
    <row r="11653" ht="20.100000000000001" customHeight="1" x14ac:dyDescent="0.2"/>
    <row r="11654" ht="20.100000000000001" customHeight="1" x14ac:dyDescent="0.2"/>
    <row r="11655" ht="20.100000000000001" customHeight="1" x14ac:dyDescent="0.2"/>
    <row r="11656" ht="20.100000000000001" customHeight="1" x14ac:dyDescent="0.2"/>
    <row r="11657" ht="20.100000000000001" customHeight="1" x14ac:dyDescent="0.2"/>
    <row r="11658" ht="20.100000000000001" customHeight="1" x14ac:dyDescent="0.2"/>
    <row r="11659" ht="20.100000000000001" customHeight="1" x14ac:dyDescent="0.2"/>
    <row r="11660" ht="20.100000000000001" customHeight="1" x14ac:dyDescent="0.2"/>
    <row r="11661" ht="20.100000000000001" customHeight="1" x14ac:dyDescent="0.2"/>
    <row r="11662" ht="20.100000000000001" customHeight="1" x14ac:dyDescent="0.2"/>
    <row r="11663" ht="20.100000000000001" customHeight="1" x14ac:dyDescent="0.2"/>
    <row r="11664" ht="20.100000000000001" customHeight="1" x14ac:dyDescent="0.2"/>
    <row r="11665" ht="20.100000000000001" customHeight="1" x14ac:dyDescent="0.2"/>
    <row r="11666" ht="20.100000000000001" customHeight="1" x14ac:dyDescent="0.2"/>
    <row r="11667" ht="20.100000000000001" customHeight="1" x14ac:dyDescent="0.2"/>
    <row r="11668" ht="20.100000000000001" customHeight="1" x14ac:dyDescent="0.2"/>
    <row r="11669" ht="20.100000000000001" customHeight="1" x14ac:dyDescent="0.2"/>
    <row r="11670" ht="20.100000000000001" customHeight="1" x14ac:dyDescent="0.2"/>
    <row r="11671" ht="20.100000000000001" customHeight="1" x14ac:dyDescent="0.2"/>
    <row r="11672" ht="20.100000000000001" customHeight="1" x14ac:dyDescent="0.2"/>
    <row r="11673" ht="20.100000000000001" customHeight="1" x14ac:dyDescent="0.2"/>
    <row r="11674" ht="20.100000000000001" customHeight="1" x14ac:dyDescent="0.2"/>
    <row r="11675" ht="20.100000000000001" customHeight="1" x14ac:dyDescent="0.2"/>
    <row r="11676" ht="20.100000000000001" customHeight="1" x14ac:dyDescent="0.2"/>
    <row r="11677" ht="20.100000000000001" customHeight="1" x14ac:dyDescent="0.2"/>
    <row r="11678" ht="20.100000000000001" customHeight="1" x14ac:dyDescent="0.2"/>
    <row r="11679" ht="20.100000000000001" customHeight="1" x14ac:dyDescent="0.2"/>
    <row r="11680" ht="20.100000000000001" customHeight="1" x14ac:dyDescent="0.2"/>
    <row r="11681" ht="20.100000000000001" customHeight="1" x14ac:dyDescent="0.2"/>
    <row r="11682" ht="20.100000000000001" customHeight="1" x14ac:dyDescent="0.2"/>
    <row r="11683" ht="20.100000000000001" customHeight="1" x14ac:dyDescent="0.2"/>
    <row r="11684" ht="20.100000000000001" customHeight="1" x14ac:dyDescent="0.2"/>
    <row r="11685" ht="20.100000000000001" customHeight="1" x14ac:dyDescent="0.2"/>
    <row r="11686" ht="20.100000000000001" customHeight="1" x14ac:dyDescent="0.2"/>
    <row r="11687" ht="20.100000000000001" customHeight="1" x14ac:dyDescent="0.2"/>
    <row r="11688" ht="20.100000000000001" customHeight="1" x14ac:dyDescent="0.2"/>
    <row r="11689" ht="20.100000000000001" customHeight="1" x14ac:dyDescent="0.2"/>
    <row r="11690" ht="20.100000000000001" customHeight="1" x14ac:dyDescent="0.2"/>
    <row r="11691" ht="20.100000000000001" customHeight="1" x14ac:dyDescent="0.2"/>
    <row r="11692" ht="20.100000000000001" customHeight="1" x14ac:dyDescent="0.2"/>
    <row r="11693" ht="20.100000000000001" customHeight="1" x14ac:dyDescent="0.2"/>
    <row r="11694" ht="20.100000000000001" customHeight="1" x14ac:dyDescent="0.2"/>
    <row r="11695" ht="20.100000000000001" customHeight="1" x14ac:dyDescent="0.2"/>
    <row r="11696" ht="20.100000000000001" customHeight="1" x14ac:dyDescent="0.2"/>
    <row r="11697" ht="20.100000000000001" customHeight="1" x14ac:dyDescent="0.2"/>
    <row r="11698" ht="20.100000000000001" customHeight="1" x14ac:dyDescent="0.2"/>
    <row r="11699" ht="20.100000000000001" customHeight="1" x14ac:dyDescent="0.2"/>
    <row r="11700" ht="20.100000000000001" customHeight="1" x14ac:dyDescent="0.2"/>
    <row r="11701" ht="20.100000000000001" customHeight="1" x14ac:dyDescent="0.2"/>
    <row r="11702" ht="20.100000000000001" customHeight="1" x14ac:dyDescent="0.2"/>
    <row r="11703" ht="20.100000000000001" customHeight="1" x14ac:dyDescent="0.2"/>
    <row r="11704" ht="20.100000000000001" customHeight="1" x14ac:dyDescent="0.2"/>
    <row r="11705" ht="20.100000000000001" customHeight="1" x14ac:dyDescent="0.2"/>
    <row r="11706" ht="20.100000000000001" customHeight="1" x14ac:dyDescent="0.2"/>
    <row r="11707" ht="20.100000000000001" customHeight="1" x14ac:dyDescent="0.2"/>
    <row r="11708" ht="20.100000000000001" customHeight="1" x14ac:dyDescent="0.2"/>
    <row r="11709" ht="20.100000000000001" customHeight="1" x14ac:dyDescent="0.2"/>
    <row r="11710" ht="20.100000000000001" customHeight="1" x14ac:dyDescent="0.2"/>
    <row r="11711" ht="20.100000000000001" customHeight="1" x14ac:dyDescent="0.2"/>
    <row r="11712" ht="20.100000000000001" customHeight="1" x14ac:dyDescent="0.2"/>
    <row r="11713" ht="20.100000000000001" customHeight="1" x14ac:dyDescent="0.2"/>
    <row r="11714" ht="20.100000000000001" customHeight="1" x14ac:dyDescent="0.2"/>
    <row r="11715" ht="20.100000000000001" customHeight="1" x14ac:dyDescent="0.2"/>
    <row r="11716" ht="20.100000000000001" customHeight="1" x14ac:dyDescent="0.2"/>
    <row r="11717" ht="20.100000000000001" customHeight="1" x14ac:dyDescent="0.2"/>
    <row r="11718" ht="20.100000000000001" customHeight="1" x14ac:dyDescent="0.2"/>
    <row r="11719" ht="20.100000000000001" customHeight="1" x14ac:dyDescent="0.2"/>
    <row r="11720" ht="20.100000000000001" customHeight="1" x14ac:dyDescent="0.2"/>
    <row r="11721" ht="20.100000000000001" customHeight="1" x14ac:dyDescent="0.2"/>
    <row r="11722" ht="20.100000000000001" customHeight="1" x14ac:dyDescent="0.2"/>
    <row r="11723" ht="20.100000000000001" customHeight="1" x14ac:dyDescent="0.2"/>
    <row r="11724" ht="20.100000000000001" customHeight="1" x14ac:dyDescent="0.2"/>
    <row r="11725" ht="20.100000000000001" customHeight="1" x14ac:dyDescent="0.2"/>
    <row r="11726" ht="20.100000000000001" customHeight="1" x14ac:dyDescent="0.2"/>
    <row r="11727" ht="20.100000000000001" customHeight="1" x14ac:dyDescent="0.2"/>
    <row r="11728" ht="20.100000000000001" customHeight="1" x14ac:dyDescent="0.2"/>
    <row r="11729" ht="20.100000000000001" customHeight="1" x14ac:dyDescent="0.2"/>
    <row r="11730" ht="20.100000000000001" customHeight="1" x14ac:dyDescent="0.2"/>
    <row r="11731" ht="20.100000000000001" customHeight="1" x14ac:dyDescent="0.2"/>
    <row r="11732" ht="20.100000000000001" customHeight="1" x14ac:dyDescent="0.2"/>
    <row r="11733" ht="20.100000000000001" customHeight="1" x14ac:dyDescent="0.2"/>
    <row r="11734" ht="20.100000000000001" customHeight="1" x14ac:dyDescent="0.2"/>
    <row r="11735" ht="20.100000000000001" customHeight="1" x14ac:dyDescent="0.2"/>
    <row r="11736" ht="20.100000000000001" customHeight="1" x14ac:dyDescent="0.2"/>
    <row r="11737" ht="20.100000000000001" customHeight="1" x14ac:dyDescent="0.2"/>
    <row r="11738" ht="20.100000000000001" customHeight="1" x14ac:dyDescent="0.2"/>
    <row r="11739" ht="20.100000000000001" customHeight="1" x14ac:dyDescent="0.2"/>
    <row r="11740" ht="20.100000000000001" customHeight="1" x14ac:dyDescent="0.2"/>
    <row r="11741" ht="20.100000000000001" customHeight="1" x14ac:dyDescent="0.2"/>
    <row r="11742" ht="20.100000000000001" customHeight="1" x14ac:dyDescent="0.2"/>
    <row r="11743" ht="20.100000000000001" customHeight="1" x14ac:dyDescent="0.2"/>
    <row r="11744" ht="20.100000000000001" customHeight="1" x14ac:dyDescent="0.2"/>
    <row r="11745" ht="20.100000000000001" customHeight="1" x14ac:dyDescent="0.2"/>
    <row r="11746" ht="20.100000000000001" customHeight="1" x14ac:dyDescent="0.2"/>
    <row r="11747" ht="20.100000000000001" customHeight="1" x14ac:dyDescent="0.2"/>
    <row r="11748" ht="20.100000000000001" customHeight="1" x14ac:dyDescent="0.2"/>
    <row r="11749" ht="20.100000000000001" customHeight="1" x14ac:dyDescent="0.2"/>
    <row r="11750" ht="20.100000000000001" customHeight="1" x14ac:dyDescent="0.2"/>
    <row r="11751" ht="20.100000000000001" customHeight="1" x14ac:dyDescent="0.2"/>
    <row r="11752" ht="20.100000000000001" customHeight="1" x14ac:dyDescent="0.2"/>
    <row r="11753" ht="20.100000000000001" customHeight="1" x14ac:dyDescent="0.2"/>
    <row r="11754" ht="20.100000000000001" customHeight="1" x14ac:dyDescent="0.2"/>
    <row r="11755" ht="20.100000000000001" customHeight="1" x14ac:dyDescent="0.2"/>
    <row r="11756" ht="20.100000000000001" customHeight="1" x14ac:dyDescent="0.2"/>
    <row r="11757" ht="20.100000000000001" customHeight="1" x14ac:dyDescent="0.2"/>
    <row r="11758" ht="20.100000000000001" customHeight="1" x14ac:dyDescent="0.2"/>
    <row r="11759" ht="20.100000000000001" customHeight="1" x14ac:dyDescent="0.2"/>
    <row r="11760" ht="20.100000000000001" customHeight="1" x14ac:dyDescent="0.2"/>
    <row r="11761" ht="20.100000000000001" customHeight="1" x14ac:dyDescent="0.2"/>
    <row r="11762" ht="20.100000000000001" customHeight="1" x14ac:dyDescent="0.2"/>
    <row r="11763" ht="20.100000000000001" customHeight="1" x14ac:dyDescent="0.2"/>
    <row r="11764" ht="20.100000000000001" customHeight="1" x14ac:dyDescent="0.2"/>
    <row r="11765" ht="20.100000000000001" customHeight="1" x14ac:dyDescent="0.2"/>
    <row r="11766" ht="20.100000000000001" customHeight="1" x14ac:dyDescent="0.2"/>
    <row r="11767" ht="20.100000000000001" customHeight="1" x14ac:dyDescent="0.2"/>
    <row r="11768" ht="20.100000000000001" customHeight="1" x14ac:dyDescent="0.2"/>
    <row r="11769" ht="20.100000000000001" customHeight="1" x14ac:dyDescent="0.2"/>
    <row r="11770" ht="20.100000000000001" customHeight="1" x14ac:dyDescent="0.2"/>
    <row r="11771" ht="20.100000000000001" customHeight="1" x14ac:dyDescent="0.2"/>
    <row r="11772" ht="20.100000000000001" customHeight="1" x14ac:dyDescent="0.2"/>
    <row r="11773" ht="20.100000000000001" customHeight="1" x14ac:dyDescent="0.2"/>
    <row r="11774" ht="20.100000000000001" customHeight="1" x14ac:dyDescent="0.2"/>
    <row r="11775" ht="20.100000000000001" customHeight="1" x14ac:dyDescent="0.2"/>
    <row r="11776" ht="20.100000000000001" customHeight="1" x14ac:dyDescent="0.2"/>
    <row r="11777" ht="20.100000000000001" customHeight="1" x14ac:dyDescent="0.2"/>
    <row r="11778" ht="20.100000000000001" customHeight="1" x14ac:dyDescent="0.2"/>
    <row r="11779" ht="20.100000000000001" customHeight="1" x14ac:dyDescent="0.2"/>
    <row r="11780" ht="20.100000000000001" customHeight="1" x14ac:dyDescent="0.2"/>
    <row r="11781" ht="20.100000000000001" customHeight="1" x14ac:dyDescent="0.2"/>
    <row r="11782" ht="20.100000000000001" customHeight="1" x14ac:dyDescent="0.2"/>
    <row r="11783" ht="20.100000000000001" customHeight="1" x14ac:dyDescent="0.2"/>
    <row r="11784" ht="20.100000000000001" customHeight="1" x14ac:dyDescent="0.2"/>
    <row r="11785" ht="20.100000000000001" customHeight="1" x14ac:dyDescent="0.2"/>
    <row r="11786" ht="20.100000000000001" customHeight="1" x14ac:dyDescent="0.2"/>
    <row r="11787" ht="20.100000000000001" customHeight="1" x14ac:dyDescent="0.2"/>
    <row r="11788" ht="20.100000000000001" customHeight="1" x14ac:dyDescent="0.2"/>
    <row r="11789" ht="20.100000000000001" customHeight="1" x14ac:dyDescent="0.2"/>
    <row r="11790" ht="20.100000000000001" customHeight="1" x14ac:dyDescent="0.2"/>
    <row r="11791" ht="20.100000000000001" customHeight="1" x14ac:dyDescent="0.2"/>
    <row r="11792" ht="20.100000000000001" customHeight="1" x14ac:dyDescent="0.2"/>
    <row r="11793" ht="20.100000000000001" customHeight="1" x14ac:dyDescent="0.2"/>
    <row r="11794" ht="20.100000000000001" customHeight="1" x14ac:dyDescent="0.2"/>
    <row r="11795" ht="20.100000000000001" customHeight="1" x14ac:dyDescent="0.2"/>
    <row r="11796" ht="20.100000000000001" customHeight="1" x14ac:dyDescent="0.2"/>
    <row r="11797" ht="20.100000000000001" customHeight="1" x14ac:dyDescent="0.2"/>
    <row r="11798" ht="20.100000000000001" customHeight="1" x14ac:dyDescent="0.2"/>
    <row r="11799" ht="20.100000000000001" customHeight="1" x14ac:dyDescent="0.2"/>
    <row r="11800" ht="20.100000000000001" customHeight="1" x14ac:dyDescent="0.2"/>
    <row r="11801" ht="20.100000000000001" customHeight="1" x14ac:dyDescent="0.2"/>
    <row r="11802" ht="20.100000000000001" customHeight="1" x14ac:dyDescent="0.2"/>
    <row r="11803" ht="20.100000000000001" customHeight="1" x14ac:dyDescent="0.2"/>
    <row r="11804" ht="20.100000000000001" customHeight="1" x14ac:dyDescent="0.2"/>
    <row r="11805" ht="20.100000000000001" customHeight="1" x14ac:dyDescent="0.2"/>
    <row r="11806" ht="20.100000000000001" customHeight="1" x14ac:dyDescent="0.2"/>
    <row r="11807" ht="20.100000000000001" customHeight="1" x14ac:dyDescent="0.2"/>
    <row r="11808" ht="20.100000000000001" customHeight="1" x14ac:dyDescent="0.2"/>
    <row r="11809" ht="20.100000000000001" customHeight="1" x14ac:dyDescent="0.2"/>
    <row r="11810" ht="20.100000000000001" customHeight="1" x14ac:dyDescent="0.2"/>
    <row r="11811" ht="20.100000000000001" customHeight="1" x14ac:dyDescent="0.2"/>
    <row r="11812" ht="20.100000000000001" customHeight="1" x14ac:dyDescent="0.2"/>
    <row r="11813" ht="20.100000000000001" customHeight="1" x14ac:dyDescent="0.2"/>
    <row r="11814" ht="20.100000000000001" customHeight="1" x14ac:dyDescent="0.2"/>
    <row r="11815" ht="20.100000000000001" customHeight="1" x14ac:dyDescent="0.2"/>
    <row r="11816" ht="20.100000000000001" customHeight="1" x14ac:dyDescent="0.2"/>
    <row r="11817" ht="20.100000000000001" customHeight="1" x14ac:dyDescent="0.2"/>
    <row r="11818" ht="20.100000000000001" customHeight="1" x14ac:dyDescent="0.2"/>
    <row r="11819" ht="20.100000000000001" customHeight="1" x14ac:dyDescent="0.2"/>
    <row r="11820" ht="20.100000000000001" customHeight="1" x14ac:dyDescent="0.2"/>
    <row r="11821" ht="20.100000000000001" customHeight="1" x14ac:dyDescent="0.2"/>
    <row r="11822" ht="20.100000000000001" customHeight="1" x14ac:dyDescent="0.2"/>
    <row r="11823" ht="20.100000000000001" customHeight="1" x14ac:dyDescent="0.2"/>
    <row r="11824" ht="20.100000000000001" customHeight="1" x14ac:dyDescent="0.2"/>
    <row r="11825" ht="20.100000000000001" customHeight="1" x14ac:dyDescent="0.2"/>
    <row r="11826" ht="20.100000000000001" customHeight="1" x14ac:dyDescent="0.2"/>
    <row r="11827" ht="20.100000000000001" customHeight="1" x14ac:dyDescent="0.2"/>
    <row r="11828" ht="20.100000000000001" customHeight="1" x14ac:dyDescent="0.2"/>
    <row r="11829" ht="20.100000000000001" customHeight="1" x14ac:dyDescent="0.2"/>
    <row r="11830" ht="20.100000000000001" customHeight="1" x14ac:dyDescent="0.2"/>
    <row r="11831" ht="20.100000000000001" customHeight="1" x14ac:dyDescent="0.2"/>
    <row r="11832" ht="20.100000000000001" customHeight="1" x14ac:dyDescent="0.2"/>
    <row r="11833" ht="20.100000000000001" customHeight="1" x14ac:dyDescent="0.2"/>
    <row r="11834" ht="20.100000000000001" customHeight="1" x14ac:dyDescent="0.2"/>
    <row r="11835" ht="20.100000000000001" customHeight="1" x14ac:dyDescent="0.2"/>
    <row r="11836" ht="20.100000000000001" customHeight="1" x14ac:dyDescent="0.2"/>
    <row r="11837" ht="20.100000000000001" customHeight="1" x14ac:dyDescent="0.2"/>
    <row r="11838" ht="20.100000000000001" customHeight="1" x14ac:dyDescent="0.2"/>
    <row r="11839" ht="20.100000000000001" customHeight="1" x14ac:dyDescent="0.2"/>
    <row r="11840" ht="20.100000000000001" customHeight="1" x14ac:dyDescent="0.2"/>
    <row r="11841" ht="20.100000000000001" customHeight="1" x14ac:dyDescent="0.2"/>
    <row r="11842" ht="20.100000000000001" customHeight="1" x14ac:dyDescent="0.2"/>
    <row r="11843" ht="20.100000000000001" customHeight="1" x14ac:dyDescent="0.2"/>
    <row r="11844" ht="20.100000000000001" customHeight="1" x14ac:dyDescent="0.2"/>
    <row r="11845" ht="20.100000000000001" customHeight="1" x14ac:dyDescent="0.2"/>
    <row r="11846" ht="20.100000000000001" customHeight="1" x14ac:dyDescent="0.2"/>
    <row r="11847" ht="20.100000000000001" customHeight="1" x14ac:dyDescent="0.2"/>
    <row r="11848" ht="20.100000000000001" customHeight="1" x14ac:dyDescent="0.2"/>
    <row r="11849" ht="20.100000000000001" customHeight="1" x14ac:dyDescent="0.2"/>
    <row r="11850" ht="20.100000000000001" customHeight="1" x14ac:dyDescent="0.2"/>
    <row r="11851" ht="20.100000000000001" customHeight="1" x14ac:dyDescent="0.2"/>
    <row r="11852" ht="20.100000000000001" customHeight="1" x14ac:dyDescent="0.2"/>
    <row r="11853" ht="20.100000000000001" customHeight="1" x14ac:dyDescent="0.2"/>
    <row r="11854" ht="20.100000000000001" customHeight="1" x14ac:dyDescent="0.2"/>
    <row r="11855" ht="20.100000000000001" customHeight="1" x14ac:dyDescent="0.2"/>
    <row r="11856" ht="20.100000000000001" customHeight="1" x14ac:dyDescent="0.2"/>
    <row r="11857" ht="20.100000000000001" customHeight="1" x14ac:dyDescent="0.2"/>
    <row r="11858" ht="20.100000000000001" customHeight="1" x14ac:dyDescent="0.2"/>
    <row r="11859" ht="20.100000000000001" customHeight="1" x14ac:dyDescent="0.2"/>
    <row r="11860" ht="20.100000000000001" customHeight="1" x14ac:dyDescent="0.2"/>
    <row r="11861" ht="20.100000000000001" customHeight="1" x14ac:dyDescent="0.2"/>
    <row r="11862" ht="20.100000000000001" customHeight="1" x14ac:dyDescent="0.2"/>
    <row r="11863" ht="20.100000000000001" customHeight="1" x14ac:dyDescent="0.2"/>
    <row r="11864" ht="20.100000000000001" customHeight="1" x14ac:dyDescent="0.2"/>
    <row r="11865" ht="20.100000000000001" customHeight="1" x14ac:dyDescent="0.2"/>
    <row r="11866" ht="20.100000000000001" customHeight="1" x14ac:dyDescent="0.2"/>
    <row r="11867" ht="20.100000000000001" customHeight="1" x14ac:dyDescent="0.2"/>
    <row r="11868" ht="20.100000000000001" customHeight="1" x14ac:dyDescent="0.2"/>
    <row r="11869" ht="20.100000000000001" customHeight="1" x14ac:dyDescent="0.2"/>
    <row r="11870" ht="20.100000000000001" customHeight="1" x14ac:dyDescent="0.2"/>
    <row r="11871" ht="20.100000000000001" customHeight="1" x14ac:dyDescent="0.2"/>
    <row r="11872" ht="20.100000000000001" customHeight="1" x14ac:dyDescent="0.2"/>
    <row r="11873" ht="20.100000000000001" customHeight="1" x14ac:dyDescent="0.2"/>
    <row r="11874" ht="20.100000000000001" customHeight="1" x14ac:dyDescent="0.2"/>
    <row r="11875" ht="20.100000000000001" customHeight="1" x14ac:dyDescent="0.2"/>
    <row r="11876" ht="20.100000000000001" customHeight="1" x14ac:dyDescent="0.2"/>
    <row r="11877" ht="20.100000000000001" customHeight="1" x14ac:dyDescent="0.2"/>
    <row r="11878" ht="20.100000000000001" customHeight="1" x14ac:dyDescent="0.2"/>
    <row r="11879" ht="20.100000000000001" customHeight="1" x14ac:dyDescent="0.2"/>
    <row r="11880" ht="20.100000000000001" customHeight="1" x14ac:dyDescent="0.2"/>
    <row r="11881" ht="20.100000000000001" customHeight="1" x14ac:dyDescent="0.2"/>
    <row r="11882" ht="20.100000000000001" customHeight="1" x14ac:dyDescent="0.2"/>
    <row r="11883" ht="20.100000000000001" customHeight="1" x14ac:dyDescent="0.2"/>
    <row r="11884" ht="20.100000000000001" customHeight="1" x14ac:dyDescent="0.2"/>
    <row r="11885" ht="20.100000000000001" customHeight="1" x14ac:dyDescent="0.2"/>
    <row r="11886" ht="20.100000000000001" customHeight="1" x14ac:dyDescent="0.2"/>
    <row r="11887" ht="20.100000000000001" customHeight="1" x14ac:dyDescent="0.2"/>
    <row r="11888" ht="20.100000000000001" customHeight="1" x14ac:dyDescent="0.2"/>
    <row r="11889" ht="20.100000000000001" customHeight="1" x14ac:dyDescent="0.2"/>
    <row r="11890" ht="20.100000000000001" customHeight="1" x14ac:dyDescent="0.2"/>
    <row r="11891" ht="20.100000000000001" customHeight="1" x14ac:dyDescent="0.2"/>
    <row r="11892" ht="20.100000000000001" customHeight="1" x14ac:dyDescent="0.2"/>
    <row r="11893" ht="20.100000000000001" customHeight="1" x14ac:dyDescent="0.2"/>
    <row r="11894" ht="20.100000000000001" customHeight="1" x14ac:dyDescent="0.2"/>
    <row r="11895" ht="20.100000000000001" customHeight="1" x14ac:dyDescent="0.2"/>
    <row r="11896" ht="20.100000000000001" customHeight="1" x14ac:dyDescent="0.2"/>
    <row r="11897" ht="20.100000000000001" customHeight="1" x14ac:dyDescent="0.2"/>
    <row r="11898" ht="20.100000000000001" customHeight="1" x14ac:dyDescent="0.2"/>
    <row r="11899" ht="20.100000000000001" customHeight="1" x14ac:dyDescent="0.2"/>
    <row r="11900" ht="20.100000000000001" customHeight="1" x14ac:dyDescent="0.2"/>
    <row r="11901" ht="20.100000000000001" customHeight="1" x14ac:dyDescent="0.2"/>
    <row r="11902" ht="20.100000000000001" customHeight="1" x14ac:dyDescent="0.2"/>
    <row r="11903" ht="20.100000000000001" customHeight="1" x14ac:dyDescent="0.2"/>
    <row r="11904" ht="20.100000000000001" customHeight="1" x14ac:dyDescent="0.2"/>
    <row r="11905" ht="20.100000000000001" customHeight="1" x14ac:dyDescent="0.2"/>
    <row r="11906" ht="20.100000000000001" customHeight="1" x14ac:dyDescent="0.2"/>
    <row r="11907" ht="20.100000000000001" customHeight="1" x14ac:dyDescent="0.2"/>
    <row r="11908" ht="20.100000000000001" customHeight="1" x14ac:dyDescent="0.2"/>
    <row r="11909" ht="20.100000000000001" customHeight="1" x14ac:dyDescent="0.2"/>
    <row r="11910" ht="20.100000000000001" customHeight="1" x14ac:dyDescent="0.2"/>
    <row r="11911" ht="20.100000000000001" customHeight="1" x14ac:dyDescent="0.2"/>
    <row r="11912" ht="20.100000000000001" customHeight="1" x14ac:dyDescent="0.2"/>
    <row r="11913" ht="20.100000000000001" customHeight="1" x14ac:dyDescent="0.2"/>
    <row r="11914" ht="20.100000000000001" customHeight="1" x14ac:dyDescent="0.2"/>
    <row r="11915" ht="20.100000000000001" customHeight="1" x14ac:dyDescent="0.2"/>
    <row r="11916" ht="20.100000000000001" customHeight="1" x14ac:dyDescent="0.2"/>
    <row r="11917" ht="20.100000000000001" customHeight="1" x14ac:dyDescent="0.2"/>
    <row r="11918" ht="20.100000000000001" customHeight="1" x14ac:dyDescent="0.2"/>
    <row r="11919" ht="20.100000000000001" customHeight="1" x14ac:dyDescent="0.2"/>
    <row r="11920" ht="20.100000000000001" customHeight="1" x14ac:dyDescent="0.2"/>
    <row r="11921" ht="20.100000000000001" customHeight="1" x14ac:dyDescent="0.2"/>
    <row r="11922" ht="20.100000000000001" customHeight="1" x14ac:dyDescent="0.2"/>
    <row r="11923" ht="20.100000000000001" customHeight="1" x14ac:dyDescent="0.2"/>
    <row r="11924" ht="20.100000000000001" customHeight="1" x14ac:dyDescent="0.2"/>
    <row r="11925" ht="20.100000000000001" customHeight="1" x14ac:dyDescent="0.2"/>
    <row r="11926" ht="20.100000000000001" customHeight="1" x14ac:dyDescent="0.2"/>
    <row r="11927" ht="20.100000000000001" customHeight="1" x14ac:dyDescent="0.2"/>
    <row r="11928" ht="20.100000000000001" customHeight="1" x14ac:dyDescent="0.2"/>
    <row r="11929" ht="20.100000000000001" customHeight="1" x14ac:dyDescent="0.2"/>
    <row r="11930" ht="20.100000000000001" customHeight="1" x14ac:dyDescent="0.2"/>
    <row r="11931" ht="20.100000000000001" customHeight="1" x14ac:dyDescent="0.2"/>
    <row r="11932" ht="20.100000000000001" customHeight="1" x14ac:dyDescent="0.2"/>
    <row r="11933" ht="20.100000000000001" customHeight="1" x14ac:dyDescent="0.2"/>
    <row r="11934" ht="20.100000000000001" customHeight="1" x14ac:dyDescent="0.2"/>
    <row r="11935" ht="20.100000000000001" customHeight="1" x14ac:dyDescent="0.2"/>
    <row r="11936" ht="20.100000000000001" customHeight="1" x14ac:dyDescent="0.2"/>
    <row r="11937" ht="20.100000000000001" customHeight="1" x14ac:dyDescent="0.2"/>
    <row r="11938" ht="20.100000000000001" customHeight="1" x14ac:dyDescent="0.2"/>
    <row r="11939" ht="20.100000000000001" customHeight="1" x14ac:dyDescent="0.2"/>
    <row r="11940" ht="20.100000000000001" customHeight="1" x14ac:dyDescent="0.2"/>
    <row r="11941" ht="20.100000000000001" customHeight="1" x14ac:dyDescent="0.2"/>
    <row r="11942" ht="20.100000000000001" customHeight="1" x14ac:dyDescent="0.2"/>
    <row r="11943" ht="20.100000000000001" customHeight="1" x14ac:dyDescent="0.2"/>
    <row r="11944" ht="20.100000000000001" customHeight="1" x14ac:dyDescent="0.2"/>
    <row r="11945" ht="20.100000000000001" customHeight="1" x14ac:dyDescent="0.2"/>
    <row r="11946" ht="20.100000000000001" customHeight="1" x14ac:dyDescent="0.2"/>
    <row r="11947" ht="20.100000000000001" customHeight="1" x14ac:dyDescent="0.2"/>
    <row r="11948" ht="20.100000000000001" customHeight="1" x14ac:dyDescent="0.2"/>
    <row r="11949" ht="20.100000000000001" customHeight="1" x14ac:dyDescent="0.2"/>
    <row r="11950" ht="20.100000000000001" customHeight="1" x14ac:dyDescent="0.2"/>
    <row r="11951" ht="20.100000000000001" customHeight="1" x14ac:dyDescent="0.2"/>
    <row r="11952" ht="20.100000000000001" customHeight="1" x14ac:dyDescent="0.2"/>
    <row r="11953" ht="20.100000000000001" customHeight="1" x14ac:dyDescent="0.2"/>
    <row r="11954" ht="20.100000000000001" customHeight="1" x14ac:dyDescent="0.2"/>
    <row r="11955" ht="20.100000000000001" customHeight="1" x14ac:dyDescent="0.2"/>
    <row r="11956" ht="20.100000000000001" customHeight="1" x14ac:dyDescent="0.2"/>
    <row r="11957" ht="20.100000000000001" customHeight="1" x14ac:dyDescent="0.2"/>
    <row r="11958" ht="20.100000000000001" customHeight="1" x14ac:dyDescent="0.2"/>
    <row r="11959" ht="20.100000000000001" customHeight="1" x14ac:dyDescent="0.2"/>
    <row r="11960" ht="20.100000000000001" customHeight="1" x14ac:dyDescent="0.2"/>
    <row r="11961" ht="20.100000000000001" customHeight="1" x14ac:dyDescent="0.2"/>
    <row r="11962" ht="20.100000000000001" customHeight="1" x14ac:dyDescent="0.2"/>
    <row r="11963" ht="20.100000000000001" customHeight="1" x14ac:dyDescent="0.2"/>
    <row r="11964" ht="20.100000000000001" customHeight="1" x14ac:dyDescent="0.2"/>
    <row r="11965" ht="20.100000000000001" customHeight="1" x14ac:dyDescent="0.2"/>
    <row r="11966" ht="20.100000000000001" customHeight="1" x14ac:dyDescent="0.2"/>
    <row r="11967" ht="20.100000000000001" customHeight="1" x14ac:dyDescent="0.2"/>
    <row r="11968" ht="20.100000000000001" customHeight="1" x14ac:dyDescent="0.2"/>
    <row r="11969" ht="20.100000000000001" customHeight="1" x14ac:dyDescent="0.2"/>
    <row r="11970" ht="20.100000000000001" customHeight="1" x14ac:dyDescent="0.2"/>
    <row r="11971" ht="20.100000000000001" customHeight="1" x14ac:dyDescent="0.2"/>
    <row r="11972" ht="20.100000000000001" customHeight="1" x14ac:dyDescent="0.2"/>
    <row r="11973" ht="20.100000000000001" customHeight="1" x14ac:dyDescent="0.2"/>
    <row r="11974" ht="20.100000000000001" customHeight="1" x14ac:dyDescent="0.2"/>
    <row r="11975" ht="20.100000000000001" customHeight="1" x14ac:dyDescent="0.2"/>
    <row r="11976" ht="20.100000000000001" customHeight="1" x14ac:dyDescent="0.2"/>
    <row r="11977" ht="20.100000000000001" customHeight="1" x14ac:dyDescent="0.2"/>
    <row r="11978" ht="20.100000000000001" customHeight="1" x14ac:dyDescent="0.2"/>
    <row r="11979" ht="20.100000000000001" customHeight="1" x14ac:dyDescent="0.2"/>
    <row r="11980" ht="20.100000000000001" customHeight="1" x14ac:dyDescent="0.2"/>
    <row r="11981" ht="20.100000000000001" customHeight="1" x14ac:dyDescent="0.2"/>
    <row r="11982" ht="20.100000000000001" customHeight="1" x14ac:dyDescent="0.2"/>
    <row r="11983" ht="20.100000000000001" customHeight="1" x14ac:dyDescent="0.2"/>
    <row r="11984" ht="20.100000000000001" customHeight="1" x14ac:dyDescent="0.2"/>
    <row r="11985" ht="20.100000000000001" customHeight="1" x14ac:dyDescent="0.2"/>
    <row r="11986" ht="20.100000000000001" customHeight="1" x14ac:dyDescent="0.2"/>
    <row r="11987" ht="20.100000000000001" customHeight="1" x14ac:dyDescent="0.2"/>
    <row r="11988" ht="20.100000000000001" customHeight="1" x14ac:dyDescent="0.2"/>
    <row r="11989" ht="20.100000000000001" customHeight="1" x14ac:dyDescent="0.2"/>
    <row r="11990" ht="20.100000000000001" customHeight="1" x14ac:dyDescent="0.2"/>
    <row r="11991" ht="20.100000000000001" customHeight="1" x14ac:dyDescent="0.2"/>
    <row r="11992" ht="20.100000000000001" customHeight="1" x14ac:dyDescent="0.2"/>
    <row r="11993" ht="20.100000000000001" customHeight="1" x14ac:dyDescent="0.2"/>
    <row r="11994" ht="20.100000000000001" customHeight="1" x14ac:dyDescent="0.2"/>
    <row r="11995" ht="20.100000000000001" customHeight="1" x14ac:dyDescent="0.2"/>
    <row r="11996" ht="20.100000000000001" customHeight="1" x14ac:dyDescent="0.2"/>
    <row r="11997" ht="20.100000000000001" customHeight="1" x14ac:dyDescent="0.2"/>
    <row r="11998" ht="20.100000000000001" customHeight="1" x14ac:dyDescent="0.2"/>
    <row r="11999" ht="20.100000000000001" customHeight="1" x14ac:dyDescent="0.2"/>
    <row r="12000" ht="20.100000000000001" customHeight="1" x14ac:dyDescent="0.2"/>
    <row r="12001" ht="20.100000000000001" customHeight="1" x14ac:dyDescent="0.2"/>
    <row r="12002" ht="20.100000000000001" customHeight="1" x14ac:dyDescent="0.2"/>
    <row r="12003" ht="20.100000000000001" customHeight="1" x14ac:dyDescent="0.2"/>
    <row r="12004" ht="20.100000000000001" customHeight="1" x14ac:dyDescent="0.2"/>
    <row r="12005" ht="20.100000000000001" customHeight="1" x14ac:dyDescent="0.2"/>
    <row r="12006" ht="20.100000000000001" customHeight="1" x14ac:dyDescent="0.2"/>
    <row r="12007" ht="20.100000000000001" customHeight="1" x14ac:dyDescent="0.2"/>
    <row r="12008" ht="20.100000000000001" customHeight="1" x14ac:dyDescent="0.2"/>
    <row r="12009" ht="20.100000000000001" customHeight="1" x14ac:dyDescent="0.2"/>
    <row r="12010" ht="20.100000000000001" customHeight="1" x14ac:dyDescent="0.2"/>
    <row r="12011" ht="20.100000000000001" customHeight="1" x14ac:dyDescent="0.2"/>
    <row r="12012" ht="20.100000000000001" customHeight="1" x14ac:dyDescent="0.2"/>
    <row r="12013" ht="20.100000000000001" customHeight="1" x14ac:dyDescent="0.2"/>
    <row r="12014" ht="20.100000000000001" customHeight="1" x14ac:dyDescent="0.2"/>
    <row r="12015" ht="20.100000000000001" customHeight="1" x14ac:dyDescent="0.2"/>
    <row r="12016" ht="20.100000000000001" customHeight="1" x14ac:dyDescent="0.2"/>
    <row r="12017" ht="20.100000000000001" customHeight="1" x14ac:dyDescent="0.2"/>
    <row r="12018" ht="20.100000000000001" customHeight="1" x14ac:dyDescent="0.2"/>
    <row r="12019" ht="20.100000000000001" customHeight="1" x14ac:dyDescent="0.2"/>
    <row r="12020" ht="20.100000000000001" customHeight="1" x14ac:dyDescent="0.2"/>
    <row r="12021" ht="20.100000000000001" customHeight="1" x14ac:dyDescent="0.2"/>
    <row r="12022" ht="20.100000000000001" customHeight="1" x14ac:dyDescent="0.2"/>
    <row r="12023" ht="20.100000000000001" customHeight="1" x14ac:dyDescent="0.2"/>
    <row r="12024" ht="20.100000000000001" customHeight="1" x14ac:dyDescent="0.2"/>
    <row r="12025" ht="20.100000000000001" customHeight="1" x14ac:dyDescent="0.2"/>
    <row r="12026" ht="20.100000000000001" customHeight="1" x14ac:dyDescent="0.2"/>
    <row r="12027" ht="20.100000000000001" customHeight="1" x14ac:dyDescent="0.2"/>
    <row r="12028" ht="20.100000000000001" customHeight="1" x14ac:dyDescent="0.2"/>
    <row r="12029" ht="20.100000000000001" customHeight="1" x14ac:dyDescent="0.2"/>
    <row r="12030" ht="20.100000000000001" customHeight="1" x14ac:dyDescent="0.2"/>
    <row r="12031" ht="20.100000000000001" customHeight="1" x14ac:dyDescent="0.2"/>
    <row r="12032" ht="20.100000000000001" customHeight="1" x14ac:dyDescent="0.2"/>
    <row r="12033" ht="20.100000000000001" customHeight="1" x14ac:dyDescent="0.2"/>
    <row r="12034" ht="20.100000000000001" customHeight="1" x14ac:dyDescent="0.2"/>
    <row r="12035" ht="20.100000000000001" customHeight="1" x14ac:dyDescent="0.2"/>
    <row r="12036" ht="20.100000000000001" customHeight="1" x14ac:dyDescent="0.2"/>
    <row r="12037" ht="20.100000000000001" customHeight="1" x14ac:dyDescent="0.2"/>
    <row r="12038" ht="20.100000000000001" customHeight="1" x14ac:dyDescent="0.2"/>
    <row r="12039" ht="20.100000000000001" customHeight="1" x14ac:dyDescent="0.2"/>
    <row r="12040" ht="20.100000000000001" customHeight="1" x14ac:dyDescent="0.2"/>
    <row r="12041" ht="20.100000000000001" customHeight="1" x14ac:dyDescent="0.2"/>
    <row r="12042" ht="20.100000000000001" customHeight="1" x14ac:dyDescent="0.2"/>
    <row r="12043" ht="20.100000000000001" customHeight="1" x14ac:dyDescent="0.2"/>
    <row r="12044" ht="20.100000000000001" customHeight="1" x14ac:dyDescent="0.2"/>
    <row r="12045" ht="20.100000000000001" customHeight="1" x14ac:dyDescent="0.2"/>
    <row r="12046" ht="20.100000000000001" customHeight="1" x14ac:dyDescent="0.2"/>
    <row r="12047" ht="20.100000000000001" customHeight="1" x14ac:dyDescent="0.2"/>
    <row r="12048" ht="20.100000000000001" customHeight="1" x14ac:dyDescent="0.2"/>
    <row r="12049" ht="20.100000000000001" customHeight="1" x14ac:dyDescent="0.2"/>
    <row r="12050" ht="20.100000000000001" customHeight="1" x14ac:dyDescent="0.2"/>
    <row r="12051" ht="20.100000000000001" customHeight="1" x14ac:dyDescent="0.2"/>
    <row r="12052" ht="20.100000000000001" customHeight="1" x14ac:dyDescent="0.2"/>
    <row r="12053" ht="20.100000000000001" customHeight="1" x14ac:dyDescent="0.2"/>
    <row r="12054" ht="20.100000000000001" customHeight="1" x14ac:dyDescent="0.2"/>
    <row r="12055" ht="20.100000000000001" customHeight="1" x14ac:dyDescent="0.2"/>
    <row r="12056" ht="20.100000000000001" customHeight="1" x14ac:dyDescent="0.2"/>
    <row r="12057" ht="20.100000000000001" customHeight="1" x14ac:dyDescent="0.2"/>
    <row r="12058" ht="20.100000000000001" customHeight="1" x14ac:dyDescent="0.2"/>
    <row r="12059" ht="20.100000000000001" customHeight="1" x14ac:dyDescent="0.2"/>
    <row r="12060" ht="20.100000000000001" customHeight="1" x14ac:dyDescent="0.2"/>
    <row r="12061" ht="20.100000000000001" customHeight="1" x14ac:dyDescent="0.2"/>
    <row r="12062" ht="20.100000000000001" customHeight="1" x14ac:dyDescent="0.2"/>
    <row r="12063" ht="20.100000000000001" customHeight="1" x14ac:dyDescent="0.2"/>
    <row r="12064" ht="20.100000000000001" customHeight="1" x14ac:dyDescent="0.2"/>
    <row r="12065" ht="20.100000000000001" customHeight="1" x14ac:dyDescent="0.2"/>
    <row r="12066" ht="20.100000000000001" customHeight="1" x14ac:dyDescent="0.2"/>
    <row r="12067" ht="20.100000000000001" customHeight="1" x14ac:dyDescent="0.2"/>
    <row r="12068" ht="20.100000000000001" customHeight="1" x14ac:dyDescent="0.2"/>
    <row r="12069" ht="20.100000000000001" customHeight="1" x14ac:dyDescent="0.2"/>
    <row r="12070" ht="20.100000000000001" customHeight="1" x14ac:dyDescent="0.2"/>
    <row r="12071" ht="20.100000000000001" customHeight="1" x14ac:dyDescent="0.2"/>
    <row r="12072" ht="20.100000000000001" customHeight="1" x14ac:dyDescent="0.2"/>
    <row r="12073" ht="20.100000000000001" customHeight="1" x14ac:dyDescent="0.2"/>
    <row r="12074" ht="20.100000000000001" customHeight="1" x14ac:dyDescent="0.2"/>
    <row r="12075" ht="20.100000000000001" customHeight="1" x14ac:dyDescent="0.2"/>
    <row r="12076" ht="20.100000000000001" customHeight="1" x14ac:dyDescent="0.2"/>
    <row r="12077" ht="20.100000000000001" customHeight="1" x14ac:dyDescent="0.2"/>
    <row r="12078" ht="20.100000000000001" customHeight="1" x14ac:dyDescent="0.2"/>
    <row r="12079" ht="20.100000000000001" customHeight="1" x14ac:dyDescent="0.2"/>
    <row r="12080" ht="20.100000000000001" customHeight="1" x14ac:dyDescent="0.2"/>
    <row r="12081" ht="20.100000000000001" customHeight="1" x14ac:dyDescent="0.2"/>
    <row r="12082" ht="20.100000000000001" customHeight="1" x14ac:dyDescent="0.2"/>
    <row r="12083" ht="20.100000000000001" customHeight="1" x14ac:dyDescent="0.2"/>
    <row r="12084" ht="20.100000000000001" customHeight="1" x14ac:dyDescent="0.2"/>
    <row r="12085" ht="20.100000000000001" customHeight="1" x14ac:dyDescent="0.2"/>
    <row r="12086" ht="20.100000000000001" customHeight="1" x14ac:dyDescent="0.2"/>
    <row r="12087" ht="20.100000000000001" customHeight="1" x14ac:dyDescent="0.2"/>
    <row r="12088" ht="20.100000000000001" customHeight="1" x14ac:dyDescent="0.2"/>
    <row r="12089" ht="20.100000000000001" customHeight="1" x14ac:dyDescent="0.2"/>
    <row r="12090" ht="20.100000000000001" customHeight="1" x14ac:dyDescent="0.2"/>
    <row r="12091" ht="20.100000000000001" customHeight="1" x14ac:dyDescent="0.2"/>
    <row r="12092" ht="20.100000000000001" customHeight="1" x14ac:dyDescent="0.2"/>
    <row r="12093" ht="20.100000000000001" customHeight="1" x14ac:dyDescent="0.2"/>
    <row r="12094" ht="20.100000000000001" customHeight="1" x14ac:dyDescent="0.2"/>
    <row r="12095" ht="20.100000000000001" customHeight="1" x14ac:dyDescent="0.2"/>
    <row r="12096" ht="20.100000000000001" customHeight="1" x14ac:dyDescent="0.2"/>
    <row r="12097" ht="20.100000000000001" customHeight="1" x14ac:dyDescent="0.2"/>
    <row r="12098" ht="20.100000000000001" customHeight="1" x14ac:dyDescent="0.2"/>
    <row r="12099" ht="20.100000000000001" customHeight="1" x14ac:dyDescent="0.2"/>
    <row r="12100" ht="20.100000000000001" customHeight="1" x14ac:dyDescent="0.2"/>
    <row r="12101" ht="20.100000000000001" customHeight="1" x14ac:dyDescent="0.2"/>
    <row r="12102" ht="20.100000000000001" customHeight="1" x14ac:dyDescent="0.2"/>
    <row r="12103" ht="20.100000000000001" customHeight="1" x14ac:dyDescent="0.2"/>
    <row r="12104" ht="20.100000000000001" customHeight="1" x14ac:dyDescent="0.2"/>
    <row r="12105" ht="20.100000000000001" customHeight="1" x14ac:dyDescent="0.2"/>
    <row r="12106" ht="20.100000000000001" customHeight="1" x14ac:dyDescent="0.2"/>
    <row r="12107" ht="20.100000000000001" customHeight="1" x14ac:dyDescent="0.2"/>
    <row r="12108" ht="20.100000000000001" customHeight="1" x14ac:dyDescent="0.2"/>
    <row r="12109" ht="20.100000000000001" customHeight="1" x14ac:dyDescent="0.2"/>
    <row r="12110" ht="20.100000000000001" customHeight="1" x14ac:dyDescent="0.2"/>
    <row r="12111" ht="20.100000000000001" customHeight="1" x14ac:dyDescent="0.2"/>
    <row r="12112" ht="20.100000000000001" customHeight="1" x14ac:dyDescent="0.2"/>
    <row r="12113" ht="20.100000000000001" customHeight="1" x14ac:dyDescent="0.2"/>
    <row r="12114" ht="20.100000000000001" customHeight="1" x14ac:dyDescent="0.2"/>
    <row r="12115" ht="20.100000000000001" customHeight="1" x14ac:dyDescent="0.2"/>
    <row r="12116" ht="20.100000000000001" customHeight="1" x14ac:dyDescent="0.2"/>
    <row r="12117" ht="20.100000000000001" customHeight="1" x14ac:dyDescent="0.2"/>
    <row r="12118" ht="20.100000000000001" customHeight="1" x14ac:dyDescent="0.2"/>
    <row r="12119" ht="20.100000000000001" customHeight="1" x14ac:dyDescent="0.2"/>
    <row r="12120" ht="20.100000000000001" customHeight="1" x14ac:dyDescent="0.2"/>
    <row r="12121" ht="20.100000000000001" customHeight="1" x14ac:dyDescent="0.2"/>
    <row r="12122" ht="20.100000000000001" customHeight="1" x14ac:dyDescent="0.2"/>
    <row r="12123" ht="20.100000000000001" customHeight="1" x14ac:dyDescent="0.2"/>
    <row r="12124" ht="20.100000000000001" customHeight="1" x14ac:dyDescent="0.2"/>
    <row r="12125" ht="20.100000000000001" customHeight="1" x14ac:dyDescent="0.2"/>
    <row r="12126" ht="20.100000000000001" customHeight="1" x14ac:dyDescent="0.2"/>
    <row r="12127" ht="20.100000000000001" customHeight="1" x14ac:dyDescent="0.2"/>
    <row r="12128" ht="20.100000000000001" customHeight="1" x14ac:dyDescent="0.2"/>
    <row r="12129" ht="20.100000000000001" customHeight="1" x14ac:dyDescent="0.2"/>
    <row r="12130" ht="20.100000000000001" customHeight="1" x14ac:dyDescent="0.2"/>
    <row r="12131" ht="20.100000000000001" customHeight="1" x14ac:dyDescent="0.2"/>
    <row r="12132" ht="20.100000000000001" customHeight="1" x14ac:dyDescent="0.2"/>
    <row r="12133" ht="20.100000000000001" customHeight="1" x14ac:dyDescent="0.2"/>
    <row r="12134" ht="20.100000000000001" customHeight="1" x14ac:dyDescent="0.2"/>
    <row r="12135" ht="20.100000000000001" customHeight="1" x14ac:dyDescent="0.2"/>
    <row r="12136" ht="20.100000000000001" customHeight="1" x14ac:dyDescent="0.2"/>
    <row r="12137" ht="20.100000000000001" customHeight="1" x14ac:dyDescent="0.2"/>
    <row r="12138" ht="20.100000000000001" customHeight="1" x14ac:dyDescent="0.2"/>
    <row r="12139" ht="20.100000000000001" customHeight="1" x14ac:dyDescent="0.2"/>
    <row r="12140" ht="20.100000000000001" customHeight="1" x14ac:dyDescent="0.2"/>
    <row r="12141" ht="20.100000000000001" customHeight="1" x14ac:dyDescent="0.2"/>
    <row r="12142" ht="20.100000000000001" customHeight="1" x14ac:dyDescent="0.2"/>
    <row r="12143" ht="20.100000000000001" customHeight="1" x14ac:dyDescent="0.2"/>
    <row r="12144" ht="20.100000000000001" customHeight="1" x14ac:dyDescent="0.2"/>
    <row r="12145" ht="20.100000000000001" customHeight="1" x14ac:dyDescent="0.2"/>
    <row r="12146" ht="20.100000000000001" customHeight="1" x14ac:dyDescent="0.2"/>
    <row r="12147" ht="20.100000000000001" customHeight="1" x14ac:dyDescent="0.2"/>
    <row r="12148" ht="20.100000000000001" customHeight="1" x14ac:dyDescent="0.2"/>
    <row r="12149" ht="20.100000000000001" customHeight="1" x14ac:dyDescent="0.2"/>
    <row r="12150" ht="20.100000000000001" customHeight="1" x14ac:dyDescent="0.2"/>
    <row r="12151" ht="20.100000000000001" customHeight="1" x14ac:dyDescent="0.2"/>
    <row r="12152" ht="20.100000000000001" customHeight="1" x14ac:dyDescent="0.2"/>
    <row r="12153" ht="20.100000000000001" customHeight="1" x14ac:dyDescent="0.2"/>
    <row r="12154" ht="20.100000000000001" customHeight="1" x14ac:dyDescent="0.2"/>
    <row r="12155" ht="20.100000000000001" customHeight="1" x14ac:dyDescent="0.2"/>
    <row r="12156" ht="20.100000000000001" customHeight="1" x14ac:dyDescent="0.2"/>
    <row r="12157" ht="20.100000000000001" customHeight="1" x14ac:dyDescent="0.2"/>
    <row r="12158" ht="20.100000000000001" customHeight="1" x14ac:dyDescent="0.2"/>
    <row r="12159" ht="20.100000000000001" customHeight="1" x14ac:dyDescent="0.2"/>
    <row r="12160" ht="20.100000000000001" customHeight="1" x14ac:dyDescent="0.2"/>
    <row r="12161" ht="20.100000000000001" customHeight="1" x14ac:dyDescent="0.2"/>
    <row r="12162" ht="20.100000000000001" customHeight="1" x14ac:dyDescent="0.2"/>
    <row r="12163" ht="20.100000000000001" customHeight="1" x14ac:dyDescent="0.2"/>
    <row r="12164" ht="20.100000000000001" customHeight="1" x14ac:dyDescent="0.2"/>
    <row r="12165" ht="20.100000000000001" customHeight="1" x14ac:dyDescent="0.2"/>
    <row r="12166" ht="20.100000000000001" customHeight="1" x14ac:dyDescent="0.2"/>
    <row r="12167" ht="20.100000000000001" customHeight="1" x14ac:dyDescent="0.2"/>
    <row r="12168" ht="20.100000000000001" customHeight="1" x14ac:dyDescent="0.2"/>
    <row r="12169" ht="20.100000000000001" customHeight="1" x14ac:dyDescent="0.2"/>
    <row r="12170" ht="20.100000000000001" customHeight="1" x14ac:dyDescent="0.2"/>
    <row r="12171" ht="20.100000000000001" customHeight="1" x14ac:dyDescent="0.2"/>
    <row r="12172" ht="20.100000000000001" customHeight="1" x14ac:dyDescent="0.2"/>
    <row r="12173" ht="20.100000000000001" customHeight="1" x14ac:dyDescent="0.2"/>
    <row r="12174" ht="20.100000000000001" customHeight="1" x14ac:dyDescent="0.2"/>
    <row r="12175" ht="20.100000000000001" customHeight="1" x14ac:dyDescent="0.2"/>
    <row r="12176" ht="20.100000000000001" customHeight="1" x14ac:dyDescent="0.2"/>
    <row r="12177" ht="20.100000000000001" customHeight="1" x14ac:dyDescent="0.2"/>
    <row r="12178" ht="20.100000000000001" customHeight="1" x14ac:dyDescent="0.2"/>
    <row r="12179" ht="20.100000000000001" customHeight="1" x14ac:dyDescent="0.2"/>
    <row r="12180" ht="20.100000000000001" customHeight="1" x14ac:dyDescent="0.2"/>
    <row r="12181" ht="20.100000000000001" customHeight="1" x14ac:dyDescent="0.2"/>
    <row r="12182" ht="20.100000000000001" customHeight="1" x14ac:dyDescent="0.2"/>
    <row r="12183" ht="20.100000000000001" customHeight="1" x14ac:dyDescent="0.2"/>
    <row r="12184" ht="20.100000000000001" customHeight="1" x14ac:dyDescent="0.2"/>
    <row r="12185" ht="20.100000000000001" customHeight="1" x14ac:dyDescent="0.2"/>
    <row r="12186" ht="20.100000000000001" customHeight="1" x14ac:dyDescent="0.2"/>
    <row r="12187" ht="20.100000000000001" customHeight="1" x14ac:dyDescent="0.2"/>
    <row r="12188" ht="20.100000000000001" customHeight="1" x14ac:dyDescent="0.2"/>
    <row r="12189" ht="20.100000000000001" customHeight="1" x14ac:dyDescent="0.2"/>
    <row r="12190" ht="20.100000000000001" customHeight="1" x14ac:dyDescent="0.2"/>
    <row r="12191" ht="20.100000000000001" customHeight="1" x14ac:dyDescent="0.2"/>
    <row r="12192" ht="20.100000000000001" customHeight="1" x14ac:dyDescent="0.2"/>
    <row r="12193" ht="20.100000000000001" customHeight="1" x14ac:dyDescent="0.2"/>
    <row r="12194" ht="20.100000000000001" customHeight="1" x14ac:dyDescent="0.2"/>
    <row r="12195" ht="20.100000000000001" customHeight="1" x14ac:dyDescent="0.2"/>
    <row r="12196" ht="20.100000000000001" customHeight="1" x14ac:dyDescent="0.2"/>
    <row r="12197" ht="20.100000000000001" customHeight="1" x14ac:dyDescent="0.2"/>
    <row r="12198" ht="20.100000000000001" customHeight="1" x14ac:dyDescent="0.2"/>
    <row r="12199" ht="20.100000000000001" customHeight="1" x14ac:dyDescent="0.2"/>
    <row r="12200" ht="20.100000000000001" customHeight="1" x14ac:dyDescent="0.2"/>
    <row r="12201" ht="20.100000000000001" customHeight="1" x14ac:dyDescent="0.2"/>
    <row r="12202" ht="20.100000000000001" customHeight="1" x14ac:dyDescent="0.2"/>
    <row r="12203" ht="20.100000000000001" customHeight="1" x14ac:dyDescent="0.2"/>
    <row r="12204" ht="20.100000000000001" customHeight="1" x14ac:dyDescent="0.2"/>
    <row r="12205" ht="20.100000000000001" customHeight="1" x14ac:dyDescent="0.2"/>
    <row r="12206" ht="20.100000000000001" customHeight="1" x14ac:dyDescent="0.2"/>
    <row r="12207" ht="20.100000000000001" customHeight="1" x14ac:dyDescent="0.2"/>
    <row r="12208" ht="20.100000000000001" customHeight="1" x14ac:dyDescent="0.2"/>
    <row r="12209" ht="20.100000000000001" customHeight="1" x14ac:dyDescent="0.2"/>
    <row r="12210" ht="20.100000000000001" customHeight="1" x14ac:dyDescent="0.2"/>
    <row r="12211" ht="20.100000000000001" customHeight="1" x14ac:dyDescent="0.2"/>
    <row r="12212" ht="20.100000000000001" customHeight="1" x14ac:dyDescent="0.2"/>
    <row r="12213" ht="20.100000000000001" customHeight="1" x14ac:dyDescent="0.2"/>
    <row r="12214" ht="20.100000000000001" customHeight="1" x14ac:dyDescent="0.2"/>
    <row r="12215" ht="20.100000000000001" customHeight="1" x14ac:dyDescent="0.2"/>
    <row r="12216" ht="20.100000000000001" customHeight="1" x14ac:dyDescent="0.2"/>
    <row r="12217" ht="20.100000000000001" customHeight="1" x14ac:dyDescent="0.2"/>
    <row r="12218" ht="20.100000000000001" customHeight="1" x14ac:dyDescent="0.2"/>
    <row r="12219" ht="20.100000000000001" customHeight="1" x14ac:dyDescent="0.2"/>
    <row r="12220" ht="20.100000000000001" customHeight="1" x14ac:dyDescent="0.2"/>
    <row r="12221" ht="20.100000000000001" customHeight="1" x14ac:dyDescent="0.2"/>
    <row r="12222" ht="20.100000000000001" customHeight="1" x14ac:dyDescent="0.2"/>
    <row r="12223" ht="20.100000000000001" customHeight="1" x14ac:dyDescent="0.2"/>
    <row r="12224" ht="20.100000000000001" customHeight="1" x14ac:dyDescent="0.2"/>
    <row r="12225" ht="20.100000000000001" customHeight="1" x14ac:dyDescent="0.2"/>
    <row r="12226" ht="20.100000000000001" customHeight="1" x14ac:dyDescent="0.2"/>
    <row r="12227" ht="20.100000000000001" customHeight="1" x14ac:dyDescent="0.2"/>
    <row r="12228" ht="20.100000000000001" customHeight="1" x14ac:dyDescent="0.2"/>
    <row r="12229" ht="20.100000000000001" customHeight="1" x14ac:dyDescent="0.2"/>
    <row r="12230" ht="20.100000000000001" customHeight="1" x14ac:dyDescent="0.2"/>
    <row r="12231" ht="20.100000000000001" customHeight="1" x14ac:dyDescent="0.2"/>
    <row r="12232" ht="20.100000000000001" customHeight="1" x14ac:dyDescent="0.2"/>
    <row r="12233" ht="20.100000000000001" customHeight="1" x14ac:dyDescent="0.2"/>
    <row r="12234" ht="20.100000000000001" customHeight="1" x14ac:dyDescent="0.2"/>
    <row r="12235" ht="20.100000000000001" customHeight="1" x14ac:dyDescent="0.2"/>
    <row r="12236" ht="20.100000000000001" customHeight="1" x14ac:dyDescent="0.2"/>
    <row r="12237" ht="20.100000000000001" customHeight="1" x14ac:dyDescent="0.2"/>
    <row r="12238" ht="20.100000000000001" customHeight="1" x14ac:dyDescent="0.2"/>
    <row r="12239" ht="20.100000000000001" customHeight="1" x14ac:dyDescent="0.2"/>
    <row r="12240" ht="20.100000000000001" customHeight="1" x14ac:dyDescent="0.2"/>
    <row r="12241" ht="20.100000000000001" customHeight="1" x14ac:dyDescent="0.2"/>
    <row r="12242" ht="20.100000000000001" customHeight="1" x14ac:dyDescent="0.2"/>
    <row r="12243" ht="20.100000000000001" customHeight="1" x14ac:dyDescent="0.2"/>
    <row r="12244" ht="20.100000000000001" customHeight="1" x14ac:dyDescent="0.2"/>
    <row r="12245" ht="20.100000000000001" customHeight="1" x14ac:dyDescent="0.2"/>
    <row r="12246" ht="20.100000000000001" customHeight="1" x14ac:dyDescent="0.2"/>
    <row r="12247" ht="20.100000000000001" customHeight="1" x14ac:dyDescent="0.2"/>
    <row r="12248" ht="20.100000000000001" customHeight="1" x14ac:dyDescent="0.2"/>
    <row r="12249" ht="20.100000000000001" customHeight="1" x14ac:dyDescent="0.2"/>
    <row r="12250" ht="20.100000000000001" customHeight="1" x14ac:dyDescent="0.2"/>
    <row r="12251" ht="20.100000000000001" customHeight="1" x14ac:dyDescent="0.2"/>
    <row r="12252" ht="20.100000000000001" customHeight="1" x14ac:dyDescent="0.2"/>
    <row r="12253" ht="20.100000000000001" customHeight="1" x14ac:dyDescent="0.2"/>
    <row r="12254" ht="20.100000000000001" customHeight="1" x14ac:dyDescent="0.2"/>
    <row r="12255" ht="20.100000000000001" customHeight="1" x14ac:dyDescent="0.2"/>
    <row r="12256" ht="20.100000000000001" customHeight="1" x14ac:dyDescent="0.2"/>
    <row r="12257" ht="20.100000000000001" customHeight="1" x14ac:dyDescent="0.2"/>
    <row r="12258" ht="20.100000000000001" customHeight="1" x14ac:dyDescent="0.2"/>
    <row r="12259" ht="20.100000000000001" customHeight="1" x14ac:dyDescent="0.2"/>
    <row r="12260" ht="20.100000000000001" customHeight="1" x14ac:dyDescent="0.2"/>
    <row r="12261" ht="20.100000000000001" customHeight="1" x14ac:dyDescent="0.2"/>
    <row r="12262" ht="20.100000000000001" customHeight="1" x14ac:dyDescent="0.2"/>
    <row r="12263" ht="20.100000000000001" customHeight="1" x14ac:dyDescent="0.2"/>
    <row r="12264" ht="20.100000000000001" customHeight="1" x14ac:dyDescent="0.2"/>
    <row r="12265" ht="20.100000000000001" customHeight="1" x14ac:dyDescent="0.2"/>
    <row r="12266" ht="20.100000000000001" customHeight="1" x14ac:dyDescent="0.2"/>
    <row r="12267" ht="20.100000000000001" customHeight="1" x14ac:dyDescent="0.2"/>
    <row r="12268" ht="20.100000000000001" customHeight="1" x14ac:dyDescent="0.2"/>
    <row r="12269" ht="20.100000000000001" customHeight="1" x14ac:dyDescent="0.2"/>
    <row r="12270" ht="20.100000000000001" customHeight="1" x14ac:dyDescent="0.2"/>
    <row r="12271" ht="20.100000000000001" customHeight="1" x14ac:dyDescent="0.2"/>
    <row r="12272" ht="20.100000000000001" customHeight="1" x14ac:dyDescent="0.2"/>
    <row r="12273" ht="20.100000000000001" customHeight="1" x14ac:dyDescent="0.2"/>
    <row r="12274" ht="20.100000000000001" customHeight="1" x14ac:dyDescent="0.2"/>
    <row r="12275" ht="20.100000000000001" customHeight="1" x14ac:dyDescent="0.2"/>
    <row r="12276" ht="20.100000000000001" customHeight="1" x14ac:dyDescent="0.2"/>
    <row r="12277" ht="20.100000000000001" customHeight="1" x14ac:dyDescent="0.2"/>
    <row r="12278" ht="20.100000000000001" customHeight="1" x14ac:dyDescent="0.2"/>
    <row r="12279" ht="20.100000000000001" customHeight="1" x14ac:dyDescent="0.2"/>
    <row r="12280" ht="20.100000000000001" customHeight="1" x14ac:dyDescent="0.2"/>
    <row r="12281" ht="20.100000000000001" customHeight="1" x14ac:dyDescent="0.2"/>
    <row r="12282" ht="20.100000000000001" customHeight="1" x14ac:dyDescent="0.2"/>
    <row r="12283" ht="20.100000000000001" customHeight="1" x14ac:dyDescent="0.2"/>
    <row r="12284" ht="20.100000000000001" customHeight="1" x14ac:dyDescent="0.2"/>
    <row r="12285" ht="20.100000000000001" customHeight="1" x14ac:dyDescent="0.2"/>
    <row r="12286" ht="20.100000000000001" customHeight="1" x14ac:dyDescent="0.2"/>
    <row r="12287" ht="20.100000000000001" customHeight="1" x14ac:dyDescent="0.2"/>
    <row r="12288" ht="20.100000000000001" customHeight="1" x14ac:dyDescent="0.2"/>
    <row r="12289" ht="20.100000000000001" customHeight="1" x14ac:dyDescent="0.2"/>
    <row r="12290" ht="20.100000000000001" customHeight="1" x14ac:dyDescent="0.2"/>
    <row r="12291" ht="20.100000000000001" customHeight="1" x14ac:dyDescent="0.2"/>
    <row r="12292" ht="20.100000000000001" customHeight="1" x14ac:dyDescent="0.2"/>
    <row r="12293" ht="20.100000000000001" customHeight="1" x14ac:dyDescent="0.2"/>
    <row r="12294" ht="20.100000000000001" customHeight="1" x14ac:dyDescent="0.2"/>
    <row r="12295" ht="20.100000000000001" customHeight="1" x14ac:dyDescent="0.2"/>
    <row r="12296" ht="20.100000000000001" customHeight="1" x14ac:dyDescent="0.2"/>
    <row r="12297" ht="20.100000000000001" customHeight="1" x14ac:dyDescent="0.2"/>
    <row r="12298" ht="20.100000000000001" customHeight="1" x14ac:dyDescent="0.2"/>
    <row r="12299" ht="20.100000000000001" customHeight="1" x14ac:dyDescent="0.2"/>
    <row r="12300" ht="20.100000000000001" customHeight="1" x14ac:dyDescent="0.2"/>
    <row r="12301" ht="20.100000000000001" customHeight="1" x14ac:dyDescent="0.2"/>
    <row r="12302" ht="20.100000000000001" customHeight="1" x14ac:dyDescent="0.2"/>
    <row r="12303" ht="20.100000000000001" customHeight="1" x14ac:dyDescent="0.2"/>
    <row r="12304" ht="20.100000000000001" customHeight="1" x14ac:dyDescent="0.2"/>
    <row r="12305" ht="20.100000000000001" customHeight="1" x14ac:dyDescent="0.2"/>
    <row r="12306" ht="20.100000000000001" customHeight="1" x14ac:dyDescent="0.2"/>
    <row r="12307" ht="20.100000000000001" customHeight="1" x14ac:dyDescent="0.2"/>
    <row r="12308" ht="20.100000000000001" customHeight="1" x14ac:dyDescent="0.2"/>
    <row r="12309" ht="20.100000000000001" customHeight="1" x14ac:dyDescent="0.2"/>
    <row r="12310" ht="20.100000000000001" customHeight="1" x14ac:dyDescent="0.2"/>
    <row r="12311" ht="20.100000000000001" customHeight="1" x14ac:dyDescent="0.2"/>
    <row r="12312" ht="20.100000000000001" customHeight="1" x14ac:dyDescent="0.2"/>
    <row r="12313" ht="20.100000000000001" customHeight="1" x14ac:dyDescent="0.2"/>
    <row r="12314" ht="20.100000000000001" customHeight="1" x14ac:dyDescent="0.2"/>
    <row r="12315" ht="20.100000000000001" customHeight="1" x14ac:dyDescent="0.2"/>
    <row r="12316" ht="20.100000000000001" customHeight="1" x14ac:dyDescent="0.2"/>
    <row r="12317" ht="20.100000000000001" customHeight="1" x14ac:dyDescent="0.2"/>
    <row r="12318" ht="20.100000000000001" customHeight="1" x14ac:dyDescent="0.2"/>
    <row r="12319" ht="20.100000000000001" customHeight="1" x14ac:dyDescent="0.2"/>
    <row r="12320" ht="20.100000000000001" customHeight="1" x14ac:dyDescent="0.2"/>
    <row r="12321" ht="20.100000000000001" customHeight="1" x14ac:dyDescent="0.2"/>
    <row r="12322" ht="20.100000000000001" customHeight="1" x14ac:dyDescent="0.2"/>
    <row r="12323" ht="20.100000000000001" customHeight="1" x14ac:dyDescent="0.2"/>
    <row r="12324" ht="20.100000000000001" customHeight="1" x14ac:dyDescent="0.2"/>
    <row r="12325" ht="20.100000000000001" customHeight="1" x14ac:dyDescent="0.2"/>
    <row r="12326" ht="20.100000000000001" customHeight="1" x14ac:dyDescent="0.2"/>
    <row r="12327" ht="20.100000000000001" customHeight="1" x14ac:dyDescent="0.2"/>
    <row r="12328" ht="20.100000000000001" customHeight="1" x14ac:dyDescent="0.2"/>
    <row r="12329" ht="20.100000000000001" customHeight="1" x14ac:dyDescent="0.2"/>
    <row r="12330" ht="20.100000000000001" customHeight="1" x14ac:dyDescent="0.2"/>
    <row r="12331" ht="20.100000000000001" customHeight="1" x14ac:dyDescent="0.2"/>
    <row r="12332" ht="20.100000000000001" customHeight="1" x14ac:dyDescent="0.2"/>
    <row r="12333" ht="20.100000000000001" customHeight="1" x14ac:dyDescent="0.2"/>
    <row r="12334" ht="20.100000000000001" customHeight="1" x14ac:dyDescent="0.2"/>
    <row r="12335" ht="20.100000000000001" customHeight="1" x14ac:dyDescent="0.2"/>
    <row r="12336" ht="20.100000000000001" customHeight="1" x14ac:dyDescent="0.2"/>
    <row r="12337" ht="20.100000000000001" customHeight="1" x14ac:dyDescent="0.2"/>
    <row r="12338" ht="20.100000000000001" customHeight="1" x14ac:dyDescent="0.2"/>
    <row r="12339" ht="20.100000000000001" customHeight="1" x14ac:dyDescent="0.2"/>
    <row r="12340" ht="20.100000000000001" customHeight="1" x14ac:dyDescent="0.2"/>
    <row r="12341" ht="20.100000000000001" customHeight="1" x14ac:dyDescent="0.2"/>
    <row r="12342" ht="20.100000000000001" customHeight="1" x14ac:dyDescent="0.2"/>
    <row r="12343" ht="20.100000000000001" customHeight="1" x14ac:dyDescent="0.2"/>
    <row r="12344" ht="20.100000000000001" customHeight="1" x14ac:dyDescent="0.2"/>
    <row r="12345" ht="20.100000000000001" customHeight="1" x14ac:dyDescent="0.2"/>
    <row r="12346" ht="20.100000000000001" customHeight="1" x14ac:dyDescent="0.2"/>
    <row r="12347" ht="20.100000000000001" customHeight="1" x14ac:dyDescent="0.2"/>
    <row r="12348" ht="20.100000000000001" customHeight="1" x14ac:dyDescent="0.2"/>
    <row r="12349" ht="20.100000000000001" customHeight="1" x14ac:dyDescent="0.2"/>
    <row r="12350" ht="20.100000000000001" customHeight="1" x14ac:dyDescent="0.2"/>
    <row r="12351" ht="20.100000000000001" customHeight="1" x14ac:dyDescent="0.2"/>
    <row r="12352" ht="20.100000000000001" customHeight="1" x14ac:dyDescent="0.2"/>
    <row r="12353" ht="20.100000000000001" customHeight="1" x14ac:dyDescent="0.2"/>
    <row r="12354" ht="20.100000000000001" customHeight="1" x14ac:dyDescent="0.2"/>
    <row r="12355" ht="20.100000000000001" customHeight="1" x14ac:dyDescent="0.2"/>
    <row r="12356" ht="20.100000000000001" customHeight="1" x14ac:dyDescent="0.2"/>
    <row r="12357" ht="20.100000000000001" customHeight="1" x14ac:dyDescent="0.2"/>
    <row r="12358" ht="20.100000000000001" customHeight="1" x14ac:dyDescent="0.2"/>
    <row r="12359" ht="20.100000000000001" customHeight="1" x14ac:dyDescent="0.2"/>
    <row r="12360" ht="20.100000000000001" customHeight="1" x14ac:dyDescent="0.2"/>
    <row r="12361" ht="20.100000000000001" customHeight="1" x14ac:dyDescent="0.2"/>
    <row r="12362" ht="20.100000000000001" customHeight="1" x14ac:dyDescent="0.2"/>
    <row r="12363" ht="20.100000000000001" customHeight="1" x14ac:dyDescent="0.2"/>
    <row r="12364" ht="20.100000000000001" customHeight="1" x14ac:dyDescent="0.2"/>
    <row r="12365" ht="20.100000000000001" customHeight="1" x14ac:dyDescent="0.2"/>
    <row r="12366" ht="20.100000000000001" customHeight="1" x14ac:dyDescent="0.2"/>
    <row r="12367" ht="20.100000000000001" customHeight="1" x14ac:dyDescent="0.2"/>
    <row r="12368" ht="20.100000000000001" customHeight="1" x14ac:dyDescent="0.2"/>
    <row r="12369" ht="20.100000000000001" customHeight="1" x14ac:dyDescent="0.2"/>
    <row r="12370" ht="20.100000000000001" customHeight="1" x14ac:dyDescent="0.2"/>
    <row r="12371" ht="20.100000000000001" customHeight="1" x14ac:dyDescent="0.2"/>
    <row r="12372" ht="20.100000000000001" customHeight="1" x14ac:dyDescent="0.2"/>
    <row r="12373" ht="20.100000000000001" customHeight="1" x14ac:dyDescent="0.2"/>
    <row r="12374" ht="20.100000000000001" customHeight="1" x14ac:dyDescent="0.2"/>
    <row r="12375" ht="20.100000000000001" customHeight="1" x14ac:dyDescent="0.2"/>
    <row r="12376" ht="20.100000000000001" customHeight="1" x14ac:dyDescent="0.2"/>
    <row r="12377" ht="20.100000000000001" customHeight="1" x14ac:dyDescent="0.2"/>
    <row r="12378" ht="20.100000000000001" customHeight="1" x14ac:dyDescent="0.2"/>
    <row r="12379" ht="20.100000000000001" customHeight="1" x14ac:dyDescent="0.2"/>
    <row r="12380" ht="20.100000000000001" customHeight="1" x14ac:dyDescent="0.2"/>
    <row r="12381" ht="20.100000000000001" customHeight="1" x14ac:dyDescent="0.2"/>
    <row r="12382" ht="20.100000000000001" customHeight="1" x14ac:dyDescent="0.2"/>
    <row r="12383" ht="20.100000000000001" customHeight="1" x14ac:dyDescent="0.2"/>
    <row r="12384" ht="20.100000000000001" customHeight="1" x14ac:dyDescent="0.2"/>
    <row r="12385" ht="20.100000000000001" customHeight="1" x14ac:dyDescent="0.2"/>
    <row r="12386" ht="20.100000000000001" customHeight="1" x14ac:dyDescent="0.2"/>
    <row r="12387" ht="20.100000000000001" customHeight="1" x14ac:dyDescent="0.2"/>
    <row r="12388" ht="20.100000000000001" customHeight="1" x14ac:dyDescent="0.2"/>
    <row r="12389" ht="20.100000000000001" customHeight="1" x14ac:dyDescent="0.2"/>
    <row r="12390" ht="20.100000000000001" customHeight="1" x14ac:dyDescent="0.2"/>
    <row r="12391" ht="20.100000000000001" customHeight="1" x14ac:dyDescent="0.2"/>
    <row r="12392" ht="20.100000000000001" customHeight="1" x14ac:dyDescent="0.2"/>
    <row r="12393" ht="20.100000000000001" customHeight="1" x14ac:dyDescent="0.2"/>
    <row r="12394" ht="20.100000000000001" customHeight="1" x14ac:dyDescent="0.2"/>
    <row r="12395" ht="20.100000000000001" customHeight="1" x14ac:dyDescent="0.2"/>
    <row r="12396" ht="20.100000000000001" customHeight="1" x14ac:dyDescent="0.2"/>
    <row r="12397" ht="20.100000000000001" customHeight="1" x14ac:dyDescent="0.2"/>
    <row r="12398" ht="20.100000000000001" customHeight="1" x14ac:dyDescent="0.2"/>
    <row r="12399" ht="20.100000000000001" customHeight="1" x14ac:dyDescent="0.2"/>
    <row r="12400" ht="20.100000000000001" customHeight="1" x14ac:dyDescent="0.2"/>
    <row r="12401" ht="20.100000000000001" customHeight="1" x14ac:dyDescent="0.2"/>
    <row r="12402" ht="20.100000000000001" customHeight="1" x14ac:dyDescent="0.2"/>
    <row r="12403" ht="20.100000000000001" customHeight="1" x14ac:dyDescent="0.2"/>
    <row r="12404" ht="20.100000000000001" customHeight="1" x14ac:dyDescent="0.2"/>
    <row r="12405" ht="20.100000000000001" customHeight="1" x14ac:dyDescent="0.2"/>
    <row r="12406" ht="20.100000000000001" customHeight="1" x14ac:dyDescent="0.2"/>
    <row r="12407" ht="20.100000000000001" customHeight="1" x14ac:dyDescent="0.2"/>
    <row r="12408" ht="20.100000000000001" customHeight="1" x14ac:dyDescent="0.2"/>
    <row r="12409" ht="20.100000000000001" customHeight="1" x14ac:dyDescent="0.2"/>
    <row r="12410" ht="20.100000000000001" customHeight="1" x14ac:dyDescent="0.2"/>
    <row r="12411" ht="20.100000000000001" customHeight="1" x14ac:dyDescent="0.2"/>
    <row r="12412" ht="20.100000000000001" customHeight="1" x14ac:dyDescent="0.2"/>
    <row r="12413" ht="20.100000000000001" customHeight="1" x14ac:dyDescent="0.2"/>
    <row r="12414" ht="20.100000000000001" customHeight="1" x14ac:dyDescent="0.2"/>
    <row r="12415" ht="20.100000000000001" customHeight="1" x14ac:dyDescent="0.2"/>
    <row r="12416" ht="20.100000000000001" customHeight="1" x14ac:dyDescent="0.2"/>
    <row r="12417" ht="20.100000000000001" customHeight="1" x14ac:dyDescent="0.2"/>
    <row r="12418" ht="20.100000000000001" customHeight="1" x14ac:dyDescent="0.2"/>
    <row r="12419" ht="20.100000000000001" customHeight="1" x14ac:dyDescent="0.2"/>
    <row r="12420" ht="20.100000000000001" customHeight="1" x14ac:dyDescent="0.2"/>
    <row r="12421" ht="20.100000000000001" customHeight="1" x14ac:dyDescent="0.2"/>
    <row r="12422" ht="20.100000000000001" customHeight="1" x14ac:dyDescent="0.2"/>
    <row r="12423" ht="20.100000000000001" customHeight="1" x14ac:dyDescent="0.2"/>
    <row r="12424" ht="20.100000000000001" customHeight="1" x14ac:dyDescent="0.2"/>
    <row r="12425" ht="20.100000000000001" customHeight="1" x14ac:dyDescent="0.2"/>
    <row r="12426" ht="20.100000000000001" customHeight="1" x14ac:dyDescent="0.2"/>
    <row r="12427" ht="20.100000000000001" customHeight="1" x14ac:dyDescent="0.2"/>
    <row r="12428" ht="20.100000000000001" customHeight="1" x14ac:dyDescent="0.2"/>
    <row r="12429" ht="20.100000000000001" customHeight="1" x14ac:dyDescent="0.2"/>
    <row r="12430" ht="20.100000000000001" customHeight="1" x14ac:dyDescent="0.2"/>
    <row r="12431" ht="20.100000000000001" customHeight="1" x14ac:dyDescent="0.2"/>
    <row r="12432" ht="20.100000000000001" customHeight="1" x14ac:dyDescent="0.2"/>
    <row r="12433" ht="20.100000000000001" customHeight="1" x14ac:dyDescent="0.2"/>
    <row r="12434" ht="20.100000000000001" customHeight="1" x14ac:dyDescent="0.2"/>
    <row r="12435" ht="20.100000000000001" customHeight="1" x14ac:dyDescent="0.2"/>
    <row r="12436" ht="20.100000000000001" customHeight="1" x14ac:dyDescent="0.2"/>
    <row r="12437" ht="20.100000000000001" customHeight="1" x14ac:dyDescent="0.2"/>
    <row r="12438" ht="20.100000000000001" customHeight="1" x14ac:dyDescent="0.2"/>
    <row r="12439" ht="20.100000000000001" customHeight="1" x14ac:dyDescent="0.2"/>
    <row r="12440" ht="20.100000000000001" customHeight="1" x14ac:dyDescent="0.2"/>
    <row r="12441" ht="20.100000000000001" customHeight="1" x14ac:dyDescent="0.2"/>
    <row r="12442" ht="20.100000000000001" customHeight="1" x14ac:dyDescent="0.2"/>
    <row r="12443" ht="20.100000000000001" customHeight="1" x14ac:dyDescent="0.2"/>
    <row r="12444" ht="20.100000000000001" customHeight="1" x14ac:dyDescent="0.2"/>
    <row r="12445" ht="20.100000000000001" customHeight="1" x14ac:dyDescent="0.2"/>
    <row r="12446" ht="20.100000000000001" customHeight="1" x14ac:dyDescent="0.2"/>
    <row r="12447" ht="20.100000000000001" customHeight="1" x14ac:dyDescent="0.2"/>
    <row r="12448" ht="20.100000000000001" customHeight="1" x14ac:dyDescent="0.2"/>
    <row r="12449" ht="20.100000000000001" customHeight="1" x14ac:dyDescent="0.2"/>
    <row r="12450" ht="20.100000000000001" customHeight="1" x14ac:dyDescent="0.2"/>
    <row r="12451" ht="20.100000000000001" customHeight="1" x14ac:dyDescent="0.2"/>
    <row r="12452" ht="20.100000000000001" customHeight="1" x14ac:dyDescent="0.2"/>
    <row r="12453" ht="20.100000000000001" customHeight="1" x14ac:dyDescent="0.2"/>
    <row r="12454" ht="20.100000000000001" customHeight="1" x14ac:dyDescent="0.2"/>
    <row r="12455" ht="20.100000000000001" customHeight="1" x14ac:dyDescent="0.2"/>
    <row r="12456" ht="20.100000000000001" customHeight="1" x14ac:dyDescent="0.2"/>
    <row r="12457" ht="20.100000000000001" customHeight="1" x14ac:dyDescent="0.2"/>
    <row r="12458" ht="20.100000000000001" customHeight="1" x14ac:dyDescent="0.2"/>
    <row r="12459" ht="20.100000000000001" customHeight="1" x14ac:dyDescent="0.2"/>
    <row r="12460" ht="20.100000000000001" customHeight="1" x14ac:dyDescent="0.2"/>
    <row r="12461" ht="20.100000000000001" customHeight="1" x14ac:dyDescent="0.2"/>
    <row r="12462" ht="20.100000000000001" customHeight="1" x14ac:dyDescent="0.2"/>
    <row r="12463" ht="20.100000000000001" customHeight="1" x14ac:dyDescent="0.2"/>
    <row r="12464" ht="20.100000000000001" customHeight="1" x14ac:dyDescent="0.2"/>
    <row r="12465" ht="20.100000000000001" customHeight="1" x14ac:dyDescent="0.2"/>
    <row r="12466" ht="20.100000000000001" customHeight="1" x14ac:dyDescent="0.2"/>
    <row r="12467" ht="20.100000000000001" customHeight="1" x14ac:dyDescent="0.2"/>
    <row r="12468" ht="20.100000000000001" customHeight="1" x14ac:dyDescent="0.2"/>
    <row r="12469" ht="20.100000000000001" customHeight="1" x14ac:dyDescent="0.2"/>
    <row r="12470" ht="20.100000000000001" customHeight="1" x14ac:dyDescent="0.2"/>
    <row r="12471" ht="20.100000000000001" customHeight="1" x14ac:dyDescent="0.2"/>
    <row r="12472" ht="20.100000000000001" customHeight="1" x14ac:dyDescent="0.2"/>
    <row r="12473" ht="20.100000000000001" customHeight="1" x14ac:dyDescent="0.2"/>
    <row r="12474" ht="20.100000000000001" customHeight="1" x14ac:dyDescent="0.2"/>
    <row r="12475" ht="20.100000000000001" customHeight="1" x14ac:dyDescent="0.2"/>
    <row r="12476" ht="20.100000000000001" customHeight="1" x14ac:dyDescent="0.2"/>
    <row r="12477" ht="20.100000000000001" customHeight="1" x14ac:dyDescent="0.2"/>
    <row r="12478" ht="20.100000000000001" customHeight="1" x14ac:dyDescent="0.2"/>
    <row r="12479" ht="20.100000000000001" customHeight="1" x14ac:dyDescent="0.2"/>
    <row r="12480" ht="20.100000000000001" customHeight="1" x14ac:dyDescent="0.2"/>
    <row r="12481" ht="20.100000000000001" customHeight="1" x14ac:dyDescent="0.2"/>
    <row r="12482" ht="20.100000000000001" customHeight="1" x14ac:dyDescent="0.2"/>
    <row r="12483" ht="20.100000000000001" customHeight="1" x14ac:dyDescent="0.2"/>
    <row r="12484" ht="20.100000000000001" customHeight="1" x14ac:dyDescent="0.2"/>
    <row r="12485" ht="20.100000000000001" customHeight="1" x14ac:dyDescent="0.2"/>
    <row r="12486" ht="20.100000000000001" customHeight="1" x14ac:dyDescent="0.2"/>
    <row r="12487" ht="20.100000000000001" customHeight="1" x14ac:dyDescent="0.2"/>
    <row r="12488" ht="20.100000000000001" customHeight="1" x14ac:dyDescent="0.2"/>
    <row r="12489" ht="20.100000000000001" customHeight="1" x14ac:dyDescent="0.2"/>
    <row r="12490" ht="20.100000000000001" customHeight="1" x14ac:dyDescent="0.2"/>
    <row r="12491" ht="20.100000000000001" customHeight="1" x14ac:dyDescent="0.2"/>
    <row r="12492" ht="20.100000000000001" customHeight="1" x14ac:dyDescent="0.2"/>
  </sheetData>
  <mergeCells count="26">
    <mergeCell ref="G22:K22"/>
    <mergeCell ref="AH23:AO23"/>
    <mergeCell ref="O25:U25"/>
    <mergeCell ref="A26:K44"/>
    <mergeCell ref="B21:M21"/>
    <mergeCell ref="AR3:AS3"/>
    <mergeCell ref="AK7:AM7"/>
    <mergeCell ref="AN7:AP7"/>
    <mergeCell ref="AH7:AJ7"/>
    <mergeCell ref="Z6:AB6"/>
    <mergeCell ref="AB7:AD7"/>
    <mergeCell ref="AE7:AG7"/>
    <mergeCell ref="B7:F7"/>
    <mergeCell ref="A7:A8"/>
    <mergeCell ref="V7:X7"/>
    <mergeCell ref="Y7:AA7"/>
    <mergeCell ref="Q7:U7"/>
    <mergeCell ref="L7:P7"/>
    <mergeCell ref="G7:K7"/>
    <mergeCell ref="A2:O2"/>
    <mergeCell ref="A1:O1"/>
    <mergeCell ref="Q2:AP2"/>
    <mergeCell ref="A5:AP5"/>
    <mergeCell ref="A3:M3"/>
    <mergeCell ref="Q3:AP3"/>
    <mergeCell ref="P1:AP1"/>
  </mergeCells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 tin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Dell21</dc:creator>
  <cp:keywords/>
  <dc:description/>
  <cp:lastModifiedBy>Admin</cp:lastModifiedBy>
  <cp:revision/>
  <dcterms:created xsi:type="dcterms:W3CDTF">2019-05-27T02:50:21Z</dcterms:created>
  <dcterms:modified xsi:type="dcterms:W3CDTF">2025-02-16T09:09:30Z</dcterms:modified>
  <cp:category/>
  <cp:contentStatus/>
</cp:coreProperties>
</file>